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15511BBB-F509-47AA-A4A1-19B898D19D85}" xr6:coauthVersionLast="47" xr6:coauthVersionMax="47" xr10:uidLastSave="{00000000-0000-0000-0000-000000000000}"/>
  <bookViews>
    <workbookView xWindow="-108" yWindow="-108" windowWidth="23256" windowHeight="13896" tabRatio="808" firstSheet="24" activeTab="27" xr2:uid="{00000000-000D-0000-FFFF-FFFF00000000}"/>
  </bookViews>
  <sheets>
    <sheet name="1-EKİM 2022-NOT ÇİZELGESİ" sheetId="4" r:id="rId1"/>
    <sheet name="2-SARF TUTANAĞI" sheetId="6" r:id="rId2"/>
    <sheet name="3-EKİM 2022-SS ÖĞRENCİ LİSTESİ" sheetId="7" r:id="rId3"/>
    <sheet name="3-EKİM 2022-SS ÖĞRENCİ LİST (2)" sheetId="11" r:id="rId4"/>
    <sheet name="4-EKİM 2022-SS PROGRAMI" sheetId="8" r:id="rId5"/>
    <sheet name="4-EKİM 2022-SS PROGRAMI (2)" sheetId="12" r:id="rId6"/>
    <sheet name="5-EKİM 2022-SS KOM.ÜYE-TEBLİĞ" sheetId="9" r:id="rId7"/>
    <sheet name="6-EKİM 2022-SS İMZA ÇİZELGESİ" sheetId="10" r:id="rId8"/>
    <sheet name="3-ŞUBAT 2023-SS ÖĞRENCİ LİSTESİ" sheetId="13" r:id="rId9"/>
    <sheet name="4-ŞUBAT 2023-SS PROGRAMI" sheetId="15" r:id="rId10"/>
    <sheet name="6-ŞUBAT 2023-SS İMZA ÇİZELGESİ" sheetId="17" r:id="rId11"/>
    <sheet name="5-ŞUBAT 2023-SS KOMİSYON ÜYELER" sheetId="16" r:id="rId12"/>
    <sheet name="3-ŞUBAT 2023-SS ÖĞRENCİ LİS (2)" sheetId="18" r:id="rId13"/>
    <sheet name="4-ŞUBAT 2023-SS PROGRAMI (2)" sheetId="19" r:id="rId14"/>
    <sheet name="5-ŞUBAT 2023-SS KOMİSYON ÜY (2)" sheetId="20" r:id="rId15"/>
    <sheet name="6-ŞUBAT 2023-SS İMZA ÇİZELG (2)" sheetId="21" r:id="rId16"/>
    <sheet name="MEB OÖKY" sheetId="3" r:id="rId17"/>
    <sheet name="3-NİSAN 2023-SS ÖĞRENCİ LİS." sheetId="22" r:id="rId18"/>
    <sheet name="4-NİSAN 2023-SS PROGRAMI " sheetId="25" r:id="rId19"/>
    <sheet name="5-NİSAN 2023-SS KOMİSYON ÜY." sheetId="26" r:id="rId20"/>
    <sheet name="6-NİSAN 2023-SS İMZA ÇİZELGESİ" sheetId="27" r:id="rId21"/>
    <sheet name="3-HAZİRAN 2023-SS ÖĞRENCİ LİS." sheetId="28" r:id="rId22"/>
    <sheet name="3-HAZİRAN 2023-SS KOMİSYON ÜY." sheetId="29" r:id="rId23"/>
    <sheet name="6-HAZİRN 2023-SS İMZA ÇİZELGESİ" sheetId="30" r:id="rId24"/>
    <sheet name="14 NİSAN 2025-SS ÖĞRENCİ LİS " sheetId="31" r:id="rId25"/>
    <sheet name="Sayfa1" sheetId="34" r:id="rId26"/>
    <sheet name="14 NİSAN 2025-KOMİSYON LİSTESİ" sheetId="32" r:id="rId27"/>
    <sheet name="14 NİSAN 2025-SS İMZA ÇİZELGESİ" sheetId="33" r:id="rId28"/>
  </sheets>
  <definedNames>
    <definedName name="_xlnm._FilterDatabase" localSheetId="26" hidden="1">'14 NİSAN 2025-KOMİSYON LİSTESİ'!$A$4:$E$49</definedName>
    <definedName name="_xlnm._FilterDatabase" localSheetId="24" hidden="1">'14 NİSAN 2025-SS ÖĞRENCİ LİS '!$A$4:$F$72</definedName>
    <definedName name="_xlnm.Print_Area" localSheetId="26">'14 NİSAN 2025-KOMİSYON LİSTESİ'!$A$1:$E$49</definedName>
    <definedName name="_xlnm.Print_Area" localSheetId="27">'14 NİSAN 2025-SS İMZA ÇİZELGESİ'!$A$1:$G$97</definedName>
    <definedName name="_xlnm.Print_Area" localSheetId="24">'14 NİSAN 2025-SS ÖĞRENCİ LİS '!$A$1:$F$72</definedName>
    <definedName name="_xlnm.Print_Area" localSheetId="0">'1-EKİM 2022-NOT ÇİZELGESİ'!$A$1:$J$1749</definedName>
    <definedName name="_xlnm.Print_Area" localSheetId="1">'2-SARF TUTANAĞI'!$A$1:$I$1749</definedName>
    <definedName name="_xlnm.Print_Area" localSheetId="3">'3-EKİM 2022-SS ÖĞRENCİ LİST (2)'!$A$1:$F$102</definedName>
    <definedName name="_xlnm.Print_Area" localSheetId="2">'3-EKİM 2022-SS ÖĞRENCİ LİSTESİ'!$A$1:$F$102</definedName>
    <definedName name="_xlnm.Print_Area" localSheetId="22">'3-HAZİRAN 2023-SS KOMİSYON ÜY.'!$A$1:$E$14</definedName>
    <definedName name="_xlnm.Print_Area" localSheetId="21">'3-HAZİRAN 2023-SS ÖĞRENCİ LİS.'!$A$1:$F$14</definedName>
    <definedName name="_xlnm.Print_Area" localSheetId="17">'3-NİSAN 2023-SS ÖĞRENCİ LİS.'!$A$1:$F$85</definedName>
    <definedName name="_xlnm.Print_Area" localSheetId="12">'3-ŞUBAT 2023-SS ÖĞRENCİ LİS (2)'!$A$1:$F$99</definedName>
    <definedName name="_xlnm.Print_Area" localSheetId="8">'3-ŞUBAT 2023-SS ÖĞRENCİ LİSTESİ'!$A$1:$F$99</definedName>
    <definedName name="_xlnm.Print_Area" localSheetId="4">'4-EKİM 2022-SS PROGRAMI'!$A$1:$C$36</definedName>
    <definedName name="_xlnm.Print_Area" localSheetId="5">'4-EKİM 2022-SS PROGRAMI (2)'!$A$1:$C$36</definedName>
    <definedName name="_xlnm.Print_Area" localSheetId="18">'4-NİSAN 2023-SS PROGRAMI '!$A$1:$C$27</definedName>
    <definedName name="_xlnm.Print_Area" localSheetId="9">'4-ŞUBAT 2023-SS PROGRAMI'!$A$1:$C$27</definedName>
    <definedName name="_xlnm.Print_Area" localSheetId="13">'4-ŞUBAT 2023-SS PROGRAMI (2)'!$A$1:$C$27</definedName>
    <definedName name="_xlnm.Print_Area" localSheetId="6">'5-EKİM 2022-SS KOM.ÜYE-TEBLİĞ'!$A$1:$E$66</definedName>
    <definedName name="_xlnm.Print_Area" localSheetId="19">'5-NİSAN 2023-SS KOMİSYON ÜY.'!$A$1:$E$48</definedName>
    <definedName name="_xlnm.Print_Area" localSheetId="14">'5-ŞUBAT 2023-SS KOMİSYON ÜY (2)'!$A$1:$E$48</definedName>
    <definedName name="_xlnm.Print_Area" localSheetId="11">'5-ŞUBAT 2023-SS KOMİSYON ÜYELER'!$A$1:$E$48</definedName>
    <definedName name="_xlnm.Print_Area" localSheetId="7">'6-EKİM 2022-SS İMZA ÇİZELGESİ'!$A$1:$G$119</definedName>
    <definedName name="_xlnm.Print_Area" localSheetId="23">'6-HAZİRN 2023-SS İMZA ÇİZELGESİ'!$A$1:$G$19</definedName>
    <definedName name="_xlnm.Print_Area" localSheetId="20">'6-NİSAN 2023-SS İMZA ÇİZELGESİ'!$A$1:$G$86</definedName>
    <definedName name="_xlnm.Print_Area" localSheetId="15">'6-ŞUBAT 2023-SS İMZA ÇİZELG (2)'!$A$1:$G$97</definedName>
    <definedName name="_xlnm.Print_Area" localSheetId="10">'6-ŞUBAT 2023-SS İMZA ÇİZELGESİ'!$A$1:$G$97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1" i="32" l="1"/>
  <c r="T71" i="32" s="1"/>
  <c r="N70" i="32"/>
  <c r="T70" i="32" s="1"/>
  <c r="N69" i="32"/>
  <c r="T69" i="32" s="1"/>
  <c r="N68" i="32"/>
  <c r="T68" i="32" s="1"/>
  <c r="N67" i="32"/>
  <c r="T67" i="32" s="1"/>
  <c r="N66" i="32"/>
  <c r="T66" i="32" s="1"/>
  <c r="N65" i="32"/>
  <c r="T65" i="32" s="1"/>
  <c r="N64" i="32"/>
  <c r="T64" i="32" s="1"/>
  <c r="N63" i="32"/>
  <c r="T63" i="32" s="1"/>
  <c r="N62" i="32"/>
  <c r="T62" i="32" s="1"/>
  <c r="N61" i="32"/>
  <c r="T61" i="32" s="1"/>
  <c r="N60" i="32"/>
  <c r="T60" i="32" s="1"/>
  <c r="N59" i="32"/>
  <c r="T59" i="32" s="1"/>
  <c r="N58" i="32"/>
  <c r="T58" i="32" s="1"/>
  <c r="N57" i="32"/>
  <c r="T57" i="32" s="1"/>
  <c r="N56" i="32"/>
  <c r="T56" i="32" s="1"/>
  <c r="N55" i="32"/>
  <c r="T55" i="32" s="1"/>
  <c r="N54" i="32"/>
  <c r="T54" i="32" s="1"/>
  <c r="N53" i="32"/>
  <c r="T53" i="32" s="1"/>
  <c r="Z53" i="32" l="1"/>
  <c r="AF53" i="32" s="1"/>
  <c r="Z54" i="32"/>
  <c r="AF54" i="32" s="1"/>
  <c r="Z55" i="32"/>
  <c r="AF55" i="32" s="1"/>
  <c r="Z56" i="32"/>
  <c r="AF56" i="32" s="1"/>
  <c r="Z57" i="32"/>
  <c r="AF57" i="32" s="1"/>
  <c r="Z58" i="32"/>
  <c r="AF58" i="32" s="1"/>
  <c r="Z59" i="32"/>
  <c r="AF59" i="32" s="1"/>
  <c r="Z60" i="32"/>
  <c r="AF60" i="32" s="1"/>
  <c r="Z61" i="32"/>
  <c r="AF61" i="32" s="1"/>
  <c r="Z62" i="32"/>
  <c r="AF62" i="32" s="1"/>
  <c r="Z63" i="32"/>
  <c r="AF63" i="32" s="1"/>
  <c r="Z64" i="32"/>
  <c r="AF64" i="32" s="1"/>
  <c r="Z65" i="32"/>
  <c r="AF65" i="32" s="1"/>
  <c r="Z66" i="32"/>
  <c r="AF66" i="32" s="1"/>
  <c r="Z67" i="32"/>
  <c r="AF67" i="32" s="1"/>
  <c r="Z68" i="32"/>
  <c r="AF68" i="32" s="1"/>
  <c r="Z69" i="32"/>
  <c r="AF69" i="32" s="1"/>
  <c r="Z70" i="32"/>
  <c r="AF70" i="32" s="1"/>
  <c r="Z71" i="32"/>
  <c r="AF71" i="32" s="1"/>
  <c r="E7" i="30"/>
  <c r="O16" i="30"/>
  <c r="U16" i="30" s="1"/>
  <c r="AA16" i="30" s="1"/>
  <c r="AG16" i="30" s="1"/>
  <c r="O15" i="30"/>
  <c r="U15" i="30" s="1"/>
  <c r="AA15" i="30" s="1"/>
  <c r="AG15" i="30" s="1"/>
  <c r="O14" i="30"/>
  <c r="U14" i="30" s="1"/>
  <c r="AA14" i="30" s="1"/>
  <c r="AG14" i="30" s="1"/>
  <c r="O13" i="30"/>
  <c r="U13" i="30" s="1"/>
  <c r="AA13" i="30" s="1"/>
  <c r="AG13" i="30" s="1"/>
  <c r="O12" i="30"/>
  <c r="U12" i="30" s="1"/>
  <c r="AA12" i="30" s="1"/>
  <c r="AG12" i="30" s="1"/>
  <c r="O11" i="30"/>
  <c r="U11" i="30" s="1"/>
  <c r="AA11" i="30" s="1"/>
  <c r="AG11" i="30" s="1"/>
  <c r="O10" i="30"/>
  <c r="U10" i="30" s="1"/>
  <c r="AA10" i="30" s="1"/>
  <c r="AG10" i="30" s="1"/>
  <c r="O9" i="30"/>
  <c r="U9" i="30" s="1"/>
  <c r="AA9" i="30" s="1"/>
  <c r="AG9" i="30" s="1"/>
  <c r="O8" i="30"/>
  <c r="U8" i="30" s="1"/>
  <c r="AA8" i="30" s="1"/>
  <c r="AG8" i="30" s="1"/>
  <c r="O7" i="30"/>
  <c r="U7" i="30" s="1"/>
  <c r="AA7" i="30" s="1"/>
  <c r="AG7" i="30" s="1"/>
  <c r="O6" i="30"/>
  <c r="U6" i="30" s="1"/>
  <c r="AA6" i="30" s="1"/>
  <c r="AG6" i="30" s="1"/>
  <c r="O5" i="30"/>
  <c r="U5" i="30" s="1"/>
  <c r="AA5" i="30" s="1"/>
  <c r="AG5" i="30" s="1"/>
  <c r="O4" i="30"/>
  <c r="U4" i="30" s="1"/>
  <c r="AA4" i="30" s="1"/>
  <c r="AG4" i="30" s="1"/>
  <c r="O4" i="27"/>
  <c r="U4" i="27" s="1"/>
  <c r="AA4" i="27" s="1"/>
  <c r="AG4" i="27" s="1"/>
  <c r="O5" i="27"/>
  <c r="U5" i="27" s="1"/>
  <c r="AA5" i="27" s="1"/>
  <c r="AG5" i="27" s="1"/>
  <c r="O6" i="27"/>
  <c r="U6" i="27" s="1"/>
  <c r="AA6" i="27" s="1"/>
  <c r="AG6" i="27" s="1"/>
  <c r="O7" i="27"/>
  <c r="U7" i="27" s="1"/>
  <c r="AA7" i="27" s="1"/>
  <c r="AG7" i="27" s="1"/>
  <c r="O8" i="27"/>
  <c r="U8" i="27" s="1"/>
  <c r="AA8" i="27" s="1"/>
  <c r="AG8" i="27" s="1"/>
  <c r="O9" i="27"/>
  <c r="U9" i="27" s="1"/>
  <c r="AA9" i="27" s="1"/>
  <c r="AG9" i="27" s="1"/>
  <c r="O10" i="27"/>
  <c r="U10" i="27" s="1"/>
  <c r="AA10" i="27" s="1"/>
  <c r="AG10" i="27" s="1"/>
  <c r="O11" i="27"/>
  <c r="U11" i="27" s="1"/>
  <c r="AA11" i="27" s="1"/>
  <c r="AG11" i="27" s="1"/>
  <c r="O12" i="27"/>
  <c r="U12" i="27" s="1"/>
  <c r="AA12" i="27" s="1"/>
  <c r="AG12" i="27" s="1"/>
  <c r="O13" i="27"/>
  <c r="U13" i="27" s="1"/>
  <c r="AA13" i="27" s="1"/>
  <c r="AG13" i="27" s="1"/>
  <c r="O14" i="27"/>
  <c r="U14" i="27" s="1"/>
  <c r="AA14" i="27" s="1"/>
  <c r="AG14" i="27" s="1"/>
  <c r="O15" i="27"/>
  <c r="U15" i="27" s="1"/>
  <c r="AA15" i="27" s="1"/>
  <c r="AG15" i="27" s="1"/>
  <c r="O16" i="27"/>
  <c r="U16" i="27" s="1"/>
  <c r="AA16" i="27" s="1"/>
  <c r="AG16" i="27" s="1"/>
  <c r="O17" i="27"/>
  <c r="U17" i="27" s="1"/>
  <c r="AA17" i="27" s="1"/>
  <c r="AG17" i="27" s="1"/>
  <c r="O18" i="27"/>
  <c r="U18" i="27" s="1"/>
  <c r="AA18" i="27" s="1"/>
  <c r="AG18" i="27" s="1"/>
  <c r="D83" i="27"/>
  <c r="D82" i="27"/>
  <c r="D79" i="27"/>
  <c r="D78" i="27"/>
  <c r="D77" i="27"/>
  <c r="D76" i="27"/>
  <c r="D75" i="27"/>
  <c r="D74" i="27"/>
  <c r="D71" i="27"/>
  <c r="D70" i="27"/>
  <c r="D58" i="27"/>
  <c r="D57" i="27"/>
  <c r="D56" i="27"/>
  <c r="D55" i="27"/>
  <c r="D54" i="27"/>
  <c r="D53" i="27"/>
  <c r="D52" i="27"/>
  <c r="D51" i="27"/>
  <c r="D39" i="27"/>
  <c r="D38" i="27"/>
  <c r="D37" i="27"/>
  <c r="D36" i="27"/>
  <c r="D35" i="27"/>
  <c r="D34" i="27"/>
  <c r="D33" i="27"/>
  <c r="D32" i="27"/>
  <c r="D20" i="27"/>
  <c r="D19" i="27"/>
  <c r="D81" i="27"/>
  <c r="D80" i="27"/>
  <c r="D18" i="27"/>
  <c r="D17" i="27"/>
  <c r="D73" i="27"/>
  <c r="D72" i="27"/>
  <c r="D16" i="27"/>
  <c r="D15" i="27"/>
  <c r="D14" i="27"/>
  <c r="D13" i="27"/>
  <c r="D12" i="27"/>
  <c r="D11" i="27"/>
  <c r="D10" i="27"/>
  <c r="D9" i="27"/>
  <c r="D45" i="26"/>
  <c r="D29" i="26"/>
  <c r="D23" i="26"/>
  <c r="D19" i="26"/>
  <c r="D43" i="26"/>
  <c r="D14" i="26"/>
  <c r="D7" i="26"/>
  <c r="D35" i="26"/>
  <c r="D5" i="26"/>
  <c r="D39" i="26"/>
  <c r="D38" i="26"/>
  <c r="D41" i="26"/>
  <c r="D44" i="26"/>
  <c r="D40" i="26"/>
  <c r="D37" i="26"/>
  <c r="D36" i="26"/>
  <c r="D33" i="26"/>
  <c r="D32" i="26"/>
  <c r="D31" i="26"/>
  <c r="D30" i="26"/>
  <c r="D28" i="26"/>
  <c r="D27" i="26"/>
  <c r="D26" i="26"/>
  <c r="D25" i="26"/>
  <c r="D24" i="26"/>
  <c r="D22" i="26"/>
  <c r="D21" i="26"/>
  <c r="D20" i="26"/>
  <c r="D18" i="26"/>
  <c r="D17" i="26"/>
  <c r="D16" i="26"/>
  <c r="D15" i="26"/>
  <c r="D42" i="26"/>
  <c r="D13" i="26"/>
  <c r="D12" i="26"/>
  <c r="D34" i="26"/>
  <c r="D11" i="26"/>
  <c r="D10" i="26"/>
  <c r="D9" i="26"/>
  <c r="D8" i="26"/>
  <c r="D6" i="26"/>
  <c r="D4" i="26"/>
  <c r="M43" i="26"/>
  <c r="S43" i="26" s="1"/>
  <c r="Y43" i="26" s="1"/>
  <c r="AE43" i="26" s="1"/>
  <c r="M42" i="26"/>
  <c r="S42" i="26" s="1"/>
  <c r="Y42" i="26" s="1"/>
  <c r="AE42" i="26" s="1"/>
  <c r="M41" i="26"/>
  <c r="S41" i="26" s="1"/>
  <c r="Y41" i="26" s="1"/>
  <c r="AE41" i="26" s="1"/>
  <c r="M40" i="26"/>
  <c r="S40" i="26" s="1"/>
  <c r="Y40" i="26" s="1"/>
  <c r="AE40" i="26" s="1"/>
  <c r="M39" i="26"/>
  <c r="S39" i="26" s="1"/>
  <c r="Y39" i="26" s="1"/>
  <c r="AE39" i="26" s="1"/>
  <c r="M38" i="26"/>
  <c r="S38" i="26" s="1"/>
  <c r="Y38" i="26" s="1"/>
  <c r="AE38" i="26" s="1"/>
  <c r="M37" i="26"/>
  <c r="S37" i="26" s="1"/>
  <c r="Y37" i="26" s="1"/>
  <c r="AE37" i="26" s="1"/>
  <c r="M36" i="26"/>
  <c r="S36" i="26" s="1"/>
  <c r="Y36" i="26" s="1"/>
  <c r="AE36" i="26" s="1"/>
  <c r="M35" i="26"/>
  <c r="S35" i="26" s="1"/>
  <c r="Y35" i="26" s="1"/>
  <c r="AE35" i="26" s="1"/>
  <c r="M34" i="26"/>
  <c r="S34" i="26" s="1"/>
  <c r="Y34" i="26" s="1"/>
  <c r="AE34" i="26" s="1"/>
  <c r="M33" i="26"/>
  <c r="S33" i="26" s="1"/>
  <c r="Y33" i="26" s="1"/>
  <c r="AE33" i="26" s="1"/>
  <c r="M32" i="26"/>
  <c r="S32" i="26" s="1"/>
  <c r="Y32" i="26" s="1"/>
  <c r="AE32" i="26" s="1"/>
  <c r="M31" i="26"/>
  <c r="S31" i="26" s="1"/>
  <c r="Y31" i="26" s="1"/>
  <c r="AE31" i="26" s="1"/>
  <c r="M30" i="26"/>
  <c r="S30" i="26" s="1"/>
  <c r="Y30" i="26" s="1"/>
  <c r="AE30" i="26" s="1"/>
  <c r="M29" i="26"/>
  <c r="S29" i="26" s="1"/>
  <c r="Y29" i="26" s="1"/>
  <c r="AE29" i="26" s="1"/>
  <c r="M28" i="26"/>
  <c r="S28" i="26" s="1"/>
  <c r="Y28" i="26" s="1"/>
  <c r="AE28" i="26" s="1"/>
  <c r="M27" i="26"/>
  <c r="S27" i="26" s="1"/>
  <c r="Y27" i="26" s="1"/>
  <c r="AE27" i="26" s="1"/>
  <c r="M26" i="26"/>
  <c r="S26" i="26" s="1"/>
  <c r="Y26" i="26" s="1"/>
  <c r="AE26" i="26" s="1"/>
  <c r="M25" i="26"/>
  <c r="S25" i="26" s="1"/>
  <c r="Y25" i="26" s="1"/>
  <c r="AE25" i="26" s="1"/>
  <c r="O94" i="21"/>
  <c r="U94" i="21" s="1"/>
  <c r="AA94" i="21" s="1"/>
  <c r="AG94" i="21" s="1"/>
  <c r="D94" i="21"/>
  <c r="O93" i="21"/>
  <c r="U93" i="21" s="1"/>
  <c r="AA93" i="21" s="1"/>
  <c r="AG93" i="21" s="1"/>
  <c r="D93" i="21"/>
  <c r="O92" i="21"/>
  <c r="U92" i="21" s="1"/>
  <c r="AA92" i="21" s="1"/>
  <c r="AG92" i="21" s="1"/>
  <c r="D92" i="21"/>
  <c r="O91" i="21"/>
  <c r="U91" i="21" s="1"/>
  <c r="AA91" i="21" s="1"/>
  <c r="AG91" i="21" s="1"/>
  <c r="D91" i="21"/>
  <c r="O90" i="21"/>
  <c r="U90" i="21" s="1"/>
  <c r="AA90" i="21" s="1"/>
  <c r="AG90" i="21" s="1"/>
  <c r="D90" i="21"/>
  <c r="O89" i="21"/>
  <c r="U89" i="21" s="1"/>
  <c r="AA89" i="21" s="1"/>
  <c r="AG89" i="21" s="1"/>
  <c r="D89" i="21"/>
  <c r="O88" i="21"/>
  <c r="U88" i="21" s="1"/>
  <c r="AA88" i="21" s="1"/>
  <c r="AG88" i="21" s="1"/>
  <c r="D88" i="21"/>
  <c r="O87" i="21"/>
  <c r="U87" i="21" s="1"/>
  <c r="AA87" i="21" s="1"/>
  <c r="AG87" i="21" s="1"/>
  <c r="D87" i="21"/>
  <c r="O86" i="21"/>
  <c r="U86" i="21" s="1"/>
  <c r="AA86" i="21" s="1"/>
  <c r="AG86" i="21" s="1"/>
  <c r="O85" i="21"/>
  <c r="U85" i="21" s="1"/>
  <c r="AA85" i="21" s="1"/>
  <c r="AG85" i="21" s="1"/>
  <c r="O84" i="21"/>
  <c r="U84" i="21" s="1"/>
  <c r="AA84" i="21" s="1"/>
  <c r="AG84" i="21" s="1"/>
  <c r="O83" i="21"/>
  <c r="U83" i="21" s="1"/>
  <c r="AA83" i="21" s="1"/>
  <c r="AG83" i="21" s="1"/>
  <c r="O82" i="21"/>
  <c r="U82" i="21" s="1"/>
  <c r="AA82" i="21" s="1"/>
  <c r="AG82" i="21" s="1"/>
  <c r="O81" i="21"/>
  <c r="U81" i="21" s="1"/>
  <c r="AA81" i="21" s="1"/>
  <c r="AG81" i="21" s="1"/>
  <c r="O80" i="21"/>
  <c r="U80" i="21" s="1"/>
  <c r="AA80" i="21" s="1"/>
  <c r="AG80" i="21" s="1"/>
  <c r="O79" i="21"/>
  <c r="U79" i="21" s="1"/>
  <c r="AA79" i="21" s="1"/>
  <c r="AG79" i="21" s="1"/>
  <c r="O78" i="21"/>
  <c r="U78" i="21" s="1"/>
  <c r="AA78" i="21" s="1"/>
  <c r="AG78" i="21" s="1"/>
  <c r="O77" i="21"/>
  <c r="U77" i="21" s="1"/>
  <c r="AA77" i="21" s="1"/>
  <c r="AG77" i="21" s="1"/>
  <c r="O76" i="21"/>
  <c r="U76" i="21" s="1"/>
  <c r="AA76" i="21" s="1"/>
  <c r="AG76" i="21" s="1"/>
  <c r="D74" i="21"/>
  <c r="D73" i="21"/>
  <c r="D72" i="21"/>
  <c r="D71" i="21"/>
  <c r="D70" i="21"/>
  <c r="D57" i="21"/>
  <c r="D56" i="21"/>
  <c r="D55" i="21"/>
  <c r="D53" i="21"/>
  <c r="D41" i="21"/>
  <c r="D40" i="21"/>
  <c r="D39" i="21"/>
  <c r="D38" i="21"/>
  <c r="D37" i="21"/>
  <c r="D36" i="21"/>
  <c r="D35" i="21"/>
  <c r="D34" i="21"/>
  <c r="D22" i="21"/>
  <c r="D21" i="21"/>
  <c r="D20" i="21"/>
  <c r="D19" i="21"/>
  <c r="D18" i="21"/>
  <c r="D17" i="21"/>
  <c r="D16" i="21"/>
  <c r="D15" i="21"/>
  <c r="D14" i="21"/>
  <c r="D13" i="21"/>
  <c r="D12" i="21"/>
  <c r="D11" i="21"/>
  <c r="D10" i="21"/>
  <c r="D9" i="21"/>
  <c r="D45" i="20"/>
  <c r="D44" i="20"/>
  <c r="D43" i="20"/>
  <c r="D42" i="20"/>
  <c r="D41" i="20"/>
  <c r="D40" i="20"/>
  <c r="D39" i="20"/>
  <c r="D38" i="20"/>
  <c r="D36" i="20"/>
  <c r="D35" i="20"/>
  <c r="D34" i="20"/>
  <c r="D33" i="20"/>
  <c r="D32" i="20"/>
  <c r="D30" i="20"/>
  <c r="D29" i="20"/>
  <c r="D28" i="20"/>
  <c r="D26" i="20"/>
  <c r="D25" i="20"/>
  <c r="D24" i="20"/>
  <c r="D23" i="20"/>
  <c r="M22" i="20"/>
  <c r="S22" i="20" s="1"/>
  <c r="Y22" i="20" s="1"/>
  <c r="AE22" i="20" s="1"/>
  <c r="D22" i="20"/>
  <c r="M21" i="20"/>
  <c r="S21" i="20" s="1"/>
  <c r="Y21" i="20" s="1"/>
  <c r="AE21" i="20" s="1"/>
  <c r="D21" i="20"/>
  <c r="M20" i="20"/>
  <c r="S20" i="20" s="1"/>
  <c r="Y20" i="20" s="1"/>
  <c r="AE20" i="20" s="1"/>
  <c r="D20" i="20"/>
  <c r="M19" i="20"/>
  <c r="S19" i="20" s="1"/>
  <c r="Y19" i="20" s="1"/>
  <c r="AE19" i="20" s="1"/>
  <c r="D19" i="20"/>
  <c r="M18" i="20"/>
  <c r="S18" i="20" s="1"/>
  <c r="Y18" i="20" s="1"/>
  <c r="AE18" i="20" s="1"/>
  <c r="D18" i="20"/>
  <c r="M17" i="20"/>
  <c r="S17" i="20" s="1"/>
  <c r="Y17" i="20" s="1"/>
  <c r="AE17" i="20" s="1"/>
  <c r="D17" i="20"/>
  <c r="M16" i="20"/>
  <c r="S16" i="20" s="1"/>
  <c r="Y16" i="20" s="1"/>
  <c r="AE16" i="20" s="1"/>
  <c r="D16" i="20"/>
  <c r="M15" i="20"/>
  <c r="S15" i="20" s="1"/>
  <c r="Y15" i="20" s="1"/>
  <c r="AE15" i="20" s="1"/>
  <c r="D15" i="20"/>
  <c r="M14" i="20"/>
  <c r="S14" i="20" s="1"/>
  <c r="Y14" i="20" s="1"/>
  <c r="AE14" i="20" s="1"/>
  <c r="D14" i="20"/>
  <c r="M13" i="20"/>
  <c r="S13" i="20" s="1"/>
  <c r="Y13" i="20" s="1"/>
  <c r="AE13" i="20" s="1"/>
  <c r="D13" i="20"/>
  <c r="M12" i="20"/>
  <c r="S12" i="20" s="1"/>
  <c r="Y12" i="20" s="1"/>
  <c r="AE12" i="20" s="1"/>
  <c r="D12" i="20"/>
  <c r="M11" i="20"/>
  <c r="S11" i="20" s="1"/>
  <c r="Y11" i="20" s="1"/>
  <c r="AE11" i="20" s="1"/>
  <c r="D11" i="20"/>
  <c r="M10" i="20"/>
  <c r="S10" i="20" s="1"/>
  <c r="Y10" i="20" s="1"/>
  <c r="AE10" i="20" s="1"/>
  <c r="D10" i="20"/>
  <c r="M9" i="20"/>
  <c r="S9" i="20" s="1"/>
  <c r="Y9" i="20" s="1"/>
  <c r="AE9" i="20" s="1"/>
  <c r="D9" i="20"/>
  <c r="M8" i="20"/>
  <c r="S8" i="20" s="1"/>
  <c r="Y8" i="20" s="1"/>
  <c r="AE8" i="20" s="1"/>
  <c r="D8" i="20"/>
  <c r="M7" i="20"/>
  <c r="S7" i="20" s="1"/>
  <c r="Y7" i="20" s="1"/>
  <c r="AE7" i="20" s="1"/>
  <c r="D7" i="20"/>
  <c r="M6" i="20"/>
  <c r="S6" i="20" s="1"/>
  <c r="Y6" i="20" s="1"/>
  <c r="AE6" i="20" s="1"/>
  <c r="D6" i="20"/>
  <c r="M5" i="20"/>
  <c r="S5" i="20" s="1"/>
  <c r="Y5" i="20" s="1"/>
  <c r="AE5" i="20" s="1"/>
  <c r="D5" i="20"/>
  <c r="M4" i="20"/>
  <c r="S4" i="20" s="1"/>
  <c r="Y4" i="20" s="1"/>
  <c r="AE4" i="20" s="1"/>
  <c r="D4" i="20"/>
  <c r="D13" i="16"/>
  <c r="D5" i="16"/>
  <c r="O76" i="17"/>
  <c r="U76" i="17" s="1"/>
  <c r="AA76" i="17" s="1"/>
  <c r="AG76" i="17" s="1"/>
  <c r="O77" i="17"/>
  <c r="U77" i="17" s="1"/>
  <c r="AA77" i="17" s="1"/>
  <c r="AG77" i="17" s="1"/>
  <c r="O78" i="17"/>
  <c r="U78" i="17" s="1"/>
  <c r="AA78" i="17" s="1"/>
  <c r="AG78" i="17" s="1"/>
  <c r="O79" i="17"/>
  <c r="U79" i="17" s="1"/>
  <c r="AA79" i="17" s="1"/>
  <c r="AG79" i="17" s="1"/>
  <c r="O80" i="17"/>
  <c r="U80" i="17" s="1"/>
  <c r="AA80" i="17" s="1"/>
  <c r="AG80" i="17" s="1"/>
  <c r="O81" i="17"/>
  <c r="U81" i="17" s="1"/>
  <c r="AA81" i="17" s="1"/>
  <c r="AG81" i="17" s="1"/>
  <c r="O82" i="17"/>
  <c r="U82" i="17" s="1"/>
  <c r="AA82" i="17" s="1"/>
  <c r="AG82" i="17" s="1"/>
  <c r="O83" i="17"/>
  <c r="U83" i="17" s="1"/>
  <c r="AA83" i="17" s="1"/>
  <c r="AG83" i="17" s="1"/>
  <c r="O84" i="17"/>
  <c r="U84" i="17" s="1"/>
  <c r="AA84" i="17" s="1"/>
  <c r="AG84" i="17" s="1"/>
  <c r="O85" i="17"/>
  <c r="U85" i="17" s="1"/>
  <c r="AA85" i="17" s="1"/>
  <c r="AG85" i="17" s="1"/>
  <c r="O86" i="17"/>
  <c r="U86" i="17" s="1"/>
  <c r="AA86" i="17" s="1"/>
  <c r="AG86" i="17" s="1"/>
  <c r="O87" i="17"/>
  <c r="U87" i="17" s="1"/>
  <c r="AA87" i="17" s="1"/>
  <c r="AG87" i="17" s="1"/>
  <c r="O88" i="17"/>
  <c r="U88" i="17" s="1"/>
  <c r="AA88" i="17" s="1"/>
  <c r="AG88" i="17" s="1"/>
  <c r="O89" i="17"/>
  <c r="U89" i="17" s="1"/>
  <c r="AA89" i="17" s="1"/>
  <c r="AG89" i="17" s="1"/>
  <c r="O90" i="17"/>
  <c r="U90" i="17" s="1"/>
  <c r="AA90" i="17" s="1"/>
  <c r="AG90" i="17" s="1"/>
  <c r="O91" i="17"/>
  <c r="U91" i="17" s="1"/>
  <c r="AA91" i="17" s="1"/>
  <c r="AG91" i="17" s="1"/>
  <c r="O92" i="17"/>
  <c r="U92" i="17" s="1"/>
  <c r="AA92" i="17" s="1"/>
  <c r="AG92" i="17" s="1"/>
  <c r="O93" i="17"/>
  <c r="U93" i="17" s="1"/>
  <c r="AA93" i="17" s="1"/>
  <c r="AG93" i="17" s="1"/>
  <c r="O94" i="17"/>
  <c r="U94" i="17" s="1"/>
  <c r="AA94" i="17" s="1"/>
  <c r="AG94" i="17" s="1"/>
  <c r="D94" i="17"/>
  <c r="D93" i="17"/>
  <c r="D92" i="17"/>
  <c r="D91" i="17"/>
  <c r="D90" i="17"/>
  <c r="D89" i="17"/>
  <c r="D88" i="17"/>
  <c r="D87" i="17"/>
  <c r="D74" i="17"/>
  <c r="D73" i="17"/>
  <c r="D72" i="17"/>
  <c r="D71" i="17"/>
  <c r="D70" i="17"/>
  <c r="D57" i="17"/>
  <c r="D56" i="17"/>
  <c r="D55" i="17"/>
  <c r="D53" i="17"/>
  <c r="D41" i="17"/>
  <c r="D40" i="17"/>
  <c r="D39" i="17"/>
  <c r="D38" i="17"/>
  <c r="D37" i="17"/>
  <c r="D36" i="17"/>
  <c r="D35" i="17"/>
  <c r="D34" i="17"/>
  <c r="D22" i="17"/>
  <c r="D21" i="17"/>
  <c r="D20" i="17"/>
  <c r="D19" i="17"/>
  <c r="D18" i="17"/>
  <c r="D17" i="17"/>
  <c r="D16" i="17"/>
  <c r="D15" i="17"/>
  <c r="D14" i="17"/>
  <c r="D13" i="17"/>
  <c r="D12" i="17"/>
  <c r="D11" i="17"/>
  <c r="D10" i="17"/>
  <c r="D9" i="17"/>
  <c r="D29" i="16"/>
  <c r="D39" i="16"/>
  <c r="D41" i="16"/>
  <c r="D40" i="16"/>
  <c r="D35" i="16"/>
  <c r="D30" i="16"/>
  <c r="D26" i="16"/>
  <c r="D34" i="16"/>
  <c r="D21" i="16"/>
  <c r="D25" i="16"/>
  <c r="D11" i="16"/>
  <c r="D15" i="16"/>
  <c r="D9" i="16"/>
  <c r="D7" i="16"/>
  <c r="D45" i="16"/>
  <c r="D44" i="16"/>
  <c r="D17" i="16"/>
  <c r="D16" i="16"/>
  <c r="D8" i="16"/>
  <c r="D38" i="16"/>
  <c r="D36" i="16"/>
  <c r="D33" i="16"/>
  <c r="D32" i="16"/>
  <c r="D28" i="16"/>
  <c r="D24" i="16"/>
  <c r="D23" i="16"/>
  <c r="D22" i="16"/>
  <c r="D43" i="16"/>
  <c r="D42" i="16"/>
  <c r="D20" i="16"/>
  <c r="D19" i="16"/>
  <c r="D18" i="16"/>
  <c r="D14" i="16"/>
  <c r="D12" i="16"/>
  <c r="D10" i="16"/>
  <c r="D6" i="16"/>
  <c r="D4" i="16"/>
  <c r="M22" i="16"/>
  <c r="S22" i="16" s="1"/>
  <c r="Y22" i="16" s="1"/>
  <c r="AE22" i="16" s="1"/>
  <c r="M21" i="16"/>
  <c r="S21" i="16" s="1"/>
  <c r="Y21" i="16" s="1"/>
  <c r="AE21" i="16" s="1"/>
  <c r="M20" i="16"/>
  <c r="S20" i="16" s="1"/>
  <c r="Y20" i="16" s="1"/>
  <c r="AE20" i="16" s="1"/>
  <c r="M19" i="16"/>
  <c r="S19" i="16" s="1"/>
  <c r="Y19" i="16" s="1"/>
  <c r="AE19" i="16" s="1"/>
  <c r="M18" i="16"/>
  <c r="S18" i="16" s="1"/>
  <c r="Y18" i="16" s="1"/>
  <c r="AE18" i="16" s="1"/>
  <c r="M17" i="16"/>
  <c r="S17" i="16" s="1"/>
  <c r="Y17" i="16" s="1"/>
  <c r="AE17" i="16" s="1"/>
  <c r="M16" i="16"/>
  <c r="S16" i="16" s="1"/>
  <c r="Y16" i="16" s="1"/>
  <c r="AE16" i="16" s="1"/>
  <c r="M15" i="16"/>
  <c r="S15" i="16" s="1"/>
  <c r="Y15" i="16" s="1"/>
  <c r="AE15" i="16" s="1"/>
  <c r="M14" i="16"/>
  <c r="S14" i="16" s="1"/>
  <c r="Y14" i="16" s="1"/>
  <c r="AE14" i="16" s="1"/>
  <c r="M13" i="16"/>
  <c r="S13" i="16" s="1"/>
  <c r="Y13" i="16" s="1"/>
  <c r="AE13" i="16" s="1"/>
  <c r="M12" i="16"/>
  <c r="S12" i="16" s="1"/>
  <c r="Y12" i="16" s="1"/>
  <c r="AE12" i="16" s="1"/>
  <c r="M11" i="16"/>
  <c r="S11" i="16" s="1"/>
  <c r="Y11" i="16" s="1"/>
  <c r="AE11" i="16" s="1"/>
  <c r="M10" i="16"/>
  <c r="S10" i="16" s="1"/>
  <c r="Y10" i="16" s="1"/>
  <c r="AE10" i="16" s="1"/>
  <c r="M9" i="16"/>
  <c r="S9" i="16" s="1"/>
  <c r="Y9" i="16" s="1"/>
  <c r="AE9" i="16" s="1"/>
  <c r="M8" i="16"/>
  <c r="S8" i="16" s="1"/>
  <c r="Y8" i="16" s="1"/>
  <c r="AE8" i="16" s="1"/>
  <c r="M7" i="16"/>
  <c r="S7" i="16" s="1"/>
  <c r="Y7" i="16" s="1"/>
  <c r="AE7" i="16" s="1"/>
  <c r="M6" i="16"/>
  <c r="S6" i="16" s="1"/>
  <c r="Y6" i="16" s="1"/>
  <c r="AE6" i="16" s="1"/>
  <c r="M5" i="16"/>
  <c r="S5" i="16" s="1"/>
  <c r="Y5" i="16" s="1"/>
  <c r="AE5" i="16" s="1"/>
  <c r="M4" i="16"/>
  <c r="S4" i="16" s="1"/>
  <c r="Y4" i="16" s="1"/>
  <c r="AE4" i="16" s="1"/>
  <c r="M30" i="9"/>
  <c r="M32" i="9"/>
  <c r="M36" i="9" l="1"/>
  <c r="S36" i="9" s="1"/>
  <c r="Y36" i="9" s="1"/>
  <c r="AE36" i="9" s="1"/>
  <c r="M34" i="9"/>
  <c r="S34" i="9" s="1"/>
  <c r="Y34" i="9" s="1"/>
  <c r="AE34" i="9" s="1"/>
  <c r="M44" i="9"/>
  <c r="S44" i="9" s="1"/>
  <c r="Y44" i="9" s="1"/>
  <c r="AE44" i="9" s="1"/>
  <c r="M48" i="9"/>
  <c r="S48" i="9" s="1"/>
  <c r="Y48" i="9" s="1"/>
  <c r="AE48" i="9" s="1"/>
  <c r="M43" i="9"/>
  <c r="S43" i="9" s="1"/>
  <c r="Y43" i="9" s="1"/>
  <c r="AE43" i="9" s="1"/>
  <c r="M38" i="9"/>
  <c r="S38" i="9" s="1"/>
  <c r="Y38" i="9" s="1"/>
  <c r="AE38" i="9" s="1"/>
  <c r="M47" i="9"/>
  <c r="S47" i="9" s="1"/>
  <c r="Y47" i="9" s="1"/>
  <c r="AE47" i="9" s="1"/>
  <c r="S30" i="9"/>
  <c r="Y30" i="9" s="1"/>
  <c r="AE30" i="9" s="1"/>
  <c r="M46" i="9"/>
  <c r="S46" i="9" s="1"/>
  <c r="Y46" i="9" s="1"/>
  <c r="AE46" i="9" s="1"/>
  <c r="M42" i="9"/>
  <c r="S42" i="9" s="1"/>
  <c r="Y42" i="9" s="1"/>
  <c r="AE42" i="9" s="1"/>
  <c r="M41" i="9"/>
  <c r="S41" i="9" s="1"/>
  <c r="Y41" i="9" s="1"/>
  <c r="AE41" i="9" s="1"/>
  <c r="M33" i="9"/>
  <c r="S33" i="9" s="1"/>
  <c r="Y33" i="9" s="1"/>
  <c r="AE33" i="9" s="1"/>
  <c r="M40" i="9"/>
  <c r="S40" i="9" s="1"/>
  <c r="Y40" i="9" s="1"/>
  <c r="AE40" i="9" s="1"/>
  <c r="S32" i="9"/>
  <c r="Y32" i="9" s="1"/>
  <c r="AE32" i="9" s="1"/>
  <c r="M39" i="9"/>
  <c r="S39" i="9" s="1"/>
  <c r="Y39" i="9" s="1"/>
  <c r="AE39" i="9" s="1"/>
  <c r="M31" i="9"/>
  <c r="S31" i="9" s="1"/>
  <c r="Y31" i="9" s="1"/>
  <c r="AE31" i="9" s="1"/>
  <c r="M45" i="9"/>
  <c r="S45" i="9" s="1"/>
  <c r="Y45" i="9" s="1"/>
  <c r="AE45" i="9" s="1"/>
  <c r="M35" i="9"/>
  <c r="S35" i="9" s="1"/>
  <c r="Y35" i="9" s="1"/>
  <c r="AE35" i="9" s="1"/>
  <c r="M37" i="9"/>
  <c r="S37" i="9" s="1"/>
  <c r="Y37" i="9" s="1"/>
  <c r="AE37" i="9" s="1"/>
  <c r="A1690" i="6" l="1"/>
  <c r="A1633" i="6"/>
  <c r="A1575" i="6"/>
  <c r="A1514" i="6"/>
  <c r="A1449" i="6"/>
  <c r="A1386" i="6"/>
  <c r="A1328" i="6"/>
  <c r="A1266" i="6"/>
  <c r="A1203" i="6"/>
  <c r="A1141" i="6"/>
  <c r="A1078" i="6"/>
  <c r="A1015" i="6"/>
  <c r="A953" i="6"/>
  <c r="A889" i="6"/>
  <c r="A826" i="6"/>
  <c r="A764" i="6"/>
  <c r="A701" i="6"/>
  <c r="A637" i="6"/>
  <c r="A574" i="6"/>
  <c r="A507" i="6"/>
  <c r="A445" i="6"/>
  <c r="A383" i="6"/>
  <c r="A321" i="6"/>
  <c r="A258" i="6"/>
  <c r="A195" i="6"/>
  <c r="A131" i="6"/>
  <c r="A68" i="6"/>
  <c r="D957" i="6"/>
  <c r="D893" i="6"/>
  <c r="D830" i="6"/>
  <c r="D768" i="6"/>
  <c r="D641" i="6"/>
  <c r="D705" i="6" s="1"/>
  <c r="D578" i="6"/>
  <c r="D449" i="6"/>
  <c r="D387" i="6"/>
  <c r="D325" i="6"/>
  <c r="D262" i="6"/>
  <c r="D199" i="6"/>
  <c r="D72" i="6"/>
  <c r="D135" i="6" s="1"/>
  <c r="D957" i="4" l="1"/>
  <c r="D893" i="4"/>
  <c r="D830" i="4"/>
  <c r="D768" i="4"/>
  <c r="D641" i="4"/>
  <c r="D705" i="4" s="1"/>
  <c r="D578" i="4"/>
  <c r="D449" i="4"/>
  <c r="D387" i="4"/>
  <c r="D325" i="4"/>
  <c r="D262" i="4"/>
  <c r="D199" i="4"/>
  <c r="D72" i="4"/>
  <c r="D135" i="4" s="1"/>
</calcChain>
</file>

<file path=xl/sharedStrings.xml><?xml version="1.0" encoding="utf-8"?>
<sst xmlns="http://schemas.openxmlformats.org/spreadsheetml/2006/main" count="4979" uniqueCount="296">
  <si>
    <t>SORUMLULUK SINAVI KAĞIT SARF TUTANAĞI</t>
  </si>
  <si>
    <t>Okul Adı</t>
  </si>
  <si>
    <t>Öğretim Yılı</t>
  </si>
  <si>
    <t>Dersin Adı</t>
  </si>
  <si>
    <t>Sınav Tarihi</t>
  </si>
  <si>
    <t>Sıra</t>
  </si>
  <si>
    <t>Sınıf / Şube</t>
  </si>
  <si>
    <t>Öğr. No</t>
  </si>
  <si>
    <t>Adı Soyadı</t>
  </si>
  <si>
    <t>Rakamla</t>
  </si>
  <si>
    <t>Yazıyla</t>
  </si>
  <si>
    <t>İMZA</t>
  </si>
  <si>
    <t>Ö Ğ R E N C İ N İ N</t>
  </si>
  <si>
    <t>Sınavda Kullanılan Kağıt Sayısı</t>
  </si>
  <si>
    <t>:</t>
  </si>
  <si>
    <t>____ / ____ / __________</t>
  </si>
  <si>
    <t>....../....../...............</t>
  </si>
  <si>
    <t>Sınav Komisyonu Başkanı</t>
  </si>
  <si>
    <t>SORUMLULUK SINAVI NOT ÇİZELGESİ</t>
  </si>
  <si>
    <t>AKÇAKOCA SÜHA GÜVEN MESLEKİ VE TEKNİK ANADOLU LİSESİ</t>
  </si>
  <si>
    <t>AÇIKLAMA</t>
  </si>
  <si>
    <t>A L D I Ğ I</t>
  </si>
  <si>
    <t>Puanı</t>
  </si>
  <si>
    <t>Notu</t>
  </si>
  <si>
    <t>Komisyon Üyeleri                         :</t>
  </si>
  <si>
    <t xml:space="preserve">Üye                   </t>
  </si>
  <si>
    <t>MESLEKİ GELİŞİM ATÖLYESİ (9. Sınıf)</t>
  </si>
  <si>
    <t>2022-2023</t>
  </si>
  <si>
    <t>BESLENME İLKELERİ VE HİJYEN (9. Sınıf)</t>
  </si>
  <si>
    <t>AMP - 12. Sınıf / A Şubes</t>
  </si>
  <si>
    <t>FATMA GÜL SARI</t>
  </si>
  <si>
    <t>FİZİK (9. Sınıf)</t>
  </si>
  <si>
    <t>NEJAT ALTINKAYIK</t>
  </si>
  <si>
    <t>KİMYA (9. Sınıf)</t>
  </si>
  <si>
    <t>MATEMATİK (9. Sınıf)</t>
  </si>
  <si>
    <t>TÜRK DİLİ VE EDEBİYATI (9. Sınıf)</t>
  </si>
  <si>
    <t>AMP - 10. Sınıf / A Şubes</t>
  </si>
  <si>
    <t>AMP - 10. Sınıf / C Şubes</t>
  </si>
  <si>
    <t>AMP - 12. Sınıf / B Şubes</t>
  </si>
  <si>
    <t>AMP - 12. Sınıf / A Şubesi</t>
  </si>
  <si>
    <t>AMP - 11. Sınıf / B Şubesi</t>
  </si>
  <si>
    <t>AMP - 11. Sınıf / C Şubesi</t>
  </si>
  <si>
    <t>EMİN CAN KÜÇÜK</t>
  </si>
  <si>
    <t>ALPEREN TAŞKIN</t>
  </si>
  <si>
    <t>RAMAZAN ÇOLAK</t>
  </si>
  <si>
    <t>KEREMŞAH KİREMİTÇİ</t>
  </si>
  <si>
    <t>BEDEN EĞİTİMİ VE SPOR (11. Sınıf)</t>
  </si>
  <si>
    <t>AMP - 12. Sınıf / B Şubesi</t>
  </si>
  <si>
    <t>AMP - 12. Sınıf / C Şubesi</t>
  </si>
  <si>
    <t>ÖMER BURAK ÖZCAN</t>
  </si>
  <si>
    <t>İRFAN CAN KARTAL</t>
  </si>
  <si>
    <t xml:space="preserve"> COĞRAFYA (9. Sınıf)</t>
  </si>
  <si>
    <t>EFE ALTUN</t>
  </si>
  <si>
    <t>EMİRCAN DADAK</t>
  </si>
  <si>
    <t>COĞRAFYA (10. Sınıf)</t>
  </si>
  <si>
    <t>DİN KÜLTÜRÜ VE AHLÂK BİLGİSİ (11. Sınıf)</t>
  </si>
  <si>
    <t>AMP - 12. Sınıf / C Şubes</t>
  </si>
  <si>
    <t>FELSEFE (11. Sınıf)</t>
  </si>
  <si>
    <t>SERHAT OKTAY</t>
  </si>
  <si>
    <t>NUMAN YİĞİT</t>
  </si>
  <si>
    <t>ALİ OSMAN ORHAN</t>
  </si>
  <si>
    <t>FARUK SELİM YILDIRIM</t>
  </si>
  <si>
    <t>GENEL TURİZM (9. Sınıf)</t>
  </si>
  <si>
    <t>AMP - 10. Sınıf / A Şubesi</t>
  </si>
  <si>
    <t>HAYRİYE DEMİRDÖĞER</t>
  </si>
  <si>
    <t>HAMUR ÜRÜNLERİ (11. Sınıf)</t>
  </si>
  <si>
    <t>KONAKLAMA VE SEYAHAT HİZMETLERİ ATÖLYESİ (9. Sınıf)</t>
  </si>
  <si>
    <t>KONUK GİRİŞ ÇIKIŞ İŞLEMLERİ (11. Sınıf)</t>
  </si>
  <si>
    <t>FARUK TATLİ</t>
  </si>
  <si>
    <t>MUTFAK UYGULAMALARI (11. Sınıf)</t>
  </si>
  <si>
    <t>MERT YILDIZ</t>
  </si>
  <si>
    <t>EVREN ALKAN</t>
  </si>
  <si>
    <t>SEÇMELİ COĞRAFYA (11. Sınıf)</t>
  </si>
  <si>
    <t>SEÇMELİ DİKSİYON VE HİTABET (11. Sınıf)</t>
  </si>
  <si>
    <t>SEÇMELİ PEYGAMBERİMİZİN HAYATI (11. Sınıf)</t>
  </si>
  <si>
    <t>SEÇMELİ TARİH (11. Sınıf)</t>
  </si>
  <si>
    <t>TARİH (9. Sınıf)</t>
  </si>
  <si>
    <t>TARİH (11. Sınıf)</t>
  </si>
  <si>
    <t>MUHAMMET MUSTAFA KURT</t>
  </si>
  <si>
    <t>TEMEL YİYECEK ÜRETİMİ (10. Sınıf)</t>
  </si>
  <si>
    <t>SERCAN CANDAN</t>
  </si>
  <si>
    <t>DİNÇER DOĞAN</t>
  </si>
  <si>
    <t>EMİRHAN UZBAK</t>
  </si>
  <si>
    <t>TALHA ŞENER</t>
  </si>
  <si>
    <t>TEMEL YİYECEK ÜRETİMİ VE SERVİS ATÖLYESİ (9. Sınıf)</t>
  </si>
  <si>
    <t>AMP - 11. Sınıf / B Şubes</t>
  </si>
  <si>
    <t>AMP - 11. Sınıf / C Şubes</t>
  </si>
  <si>
    <t>ASLI BADANOZ</t>
  </si>
  <si>
    <t>AZRA NUR AKYÜZ</t>
  </si>
  <si>
    <t>YUNUS EMRE YİĞİT</t>
  </si>
  <si>
    <t>TUĞBA KÜTÜK</t>
  </si>
  <si>
    <t>UMUT ZÜLFÜOĞLU</t>
  </si>
  <si>
    <t>BATUHAN HİLMİ BEK</t>
  </si>
  <si>
    <t>TÜRK DİLİ VE EDEBİYATI (10. Sınıf)</t>
  </si>
  <si>
    <t>AMP - 11. Sınıf / A Şubesi</t>
  </si>
  <si>
    <t>EMİRHAN BÜLBÜL</t>
  </si>
  <si>
    <t>BORA ERKEK</t>
  </si>
  <si>
    <t>MUSTAFA MANDIRALI</t>
  </si>
  <si>
    <t>EMRAH KARA</t>
  </si>
  <si>
    <t>BATUHAN BİCAN</t>
  </si>
  <si>
    <t>HAMZA EFE SAYGILI</t>
  </si>
  <si>
    <t>FERHAT EFE AKTAŞ</t>
  </si>
  <si>
    <t>TÜRK DİLİ VE EDEBİYATI (11. Sınıf)</t>
  </si>
  <si>
    <t>BURAK SAİM YERLİKAYA</t>
  </si>
  <si>
    <t>OĞULCAN AKIN</t>
  </si>
  <si>
    <t>GÖRKAY ATMACA</t>
  </si>
  <si>
    <t>RESUL ALKAN</t>
  </si>
  <si>
    <t>BEYNAZ NUR BAKAN</t>
  </si>
  <si>
    <t>YABANCI DİL (11. Sınıf)</t>
  </si>
  <si>
    <t>TARİHİ / SAATİ</t>
  </si>
  <si>
    <t>DERS ADI</t>
  </si>
  <si>
    <t>SINIFI</t>
  </si>
  <si>
    <t>NO</t>
  </si>
  <si>
    <t>ADI SOYADI</t>
  </si>
  <si>
    <t>AMP - 10. Sınıf / C Şubesi</t>
  </si>
  <si>
    <t>2022-2023 EĞİTİM ÖĞRETİM YILI EKİM 2022 DÖNEMİ SORUMLULUK SINAVLARI ÖĞRENCİ LİSTESİ</t>
  </si>
  <si>
    <t>Düzenleyen:</t>
  </si>
  <si>
    <t>Suzan ÇAKIR</t>
  </si>
  <si>
    <t>Hasan YALILI</t>
  </si>
  <si>
    <t>Müdür Yrd.</t>
  </si>
  <si>
    <t>Okul Müdürü</t>
  </si>
  <si>
    <t>2022-2023 EĞİTİM ÖĞRETİM YILI EKİM 2022 DÖNEMİ SORUMLULUK SINAVLAR PROGRAMI</t>
  </si>
  <si>
    <t>TARİHİ/SAATİ</t>
  </si>
  <si>
    <t>2022-2023 EĞİTİM ÖĞRETİM YILI EKİM 2022 DÖNEMİ SORUMLULUK SINAVI TEBLİĞ ÇİZELGESİ</t>
  </si>
  <si>
    <t>KOMİSYON ÜYELERİ</t>
  </si>
  <si>
    <t>2022-2023 SORUMLULUK SINAVLARI GÖREV DAĞILIM LİSTESİ</t>
  </si>
  <si>
    <t>GÖREVLİ ÖĞRETMEN</t>
  </si>
  <si>
    <t>Sa</t>
  </si>
  <si>
    <t>Ça</t>
  </si>
  <si>
    <t>Pe</t>
  </si>
  <si>
    <t>Cu</t>
  </si>
  <si>
    <t>TOP</t>
  </si>
  <si>
    <t>Pts</t>
  </si>
  <si>
    <t>CAN BİRİNCİ</t>
  </si>
  <si>
    <t>DİLEK COŞKUN</t>
  </si>
  <si>
    <t>ELİF EKMEN</t>
  </si>
  <si>
    <t>FATMA KÜÇÜK</t>
  </si>
  <si>
    <t>GAMZE ÇELİK</t>
  </si>
  <si>
    <t>GİZEM BAŞARIR</t>
  </si>
  <si>
    <t>HATİCE Y.KAZANCI</t>
  </si>
  <si>
    <t>İDRİS YILDIRIM</t>
  </si>
  <si>
    <t>MURAT GÜNER</t>
  </si>
  <si>
    <t>MUTLU KİBAR</t>
  </si>
  <si>
    <t>MÜRVET TİFTİKÇİ</t>
  </si>
  <si>
    <t>SEZER YILDIRIM</t>
  </si>
  <si>
    <t>ŞAHİN OĞUZ</t>
  </si>
  <si>
    <t>AŞÇILIK VE SERVİS ATÖLYESİ (10. Sınıf)</t>
  </si>
  <si>
    <t>ELİF SAĞLAM</t>
  </si>
  <si>
    <t>MUSTAFA NALBANT</t>
  </si>
  <si>
    <t>ERTUĞRUL ERBEN</t>
  </si>
  <si>
    <t>ESER AKBABA (biyoloji)</t>
  </si>
  <si>
    <t>ERTUĞRUL ERBEN (coğ)</t>
  </si>
  <si>
    <t>BAKİ BODUR (ing)</t>
  </si>
  <si>
    <t>ARZU OKTAY (KSH)</t>
  </si>
  <si>
    <t>MEHTAP Ç. TUNA (fel)</t>
  </si>
  <si>
    <t>MEHTAP Ç. TUNA</t>
  </si>
  <si>
    <t>ARZU OKTAY</t>
  </si>
  <si>
    <t>BAKİ BODUR</t>
  </si>
  <si>
    <t>COĞRAFYA (9. Sınıf)</t>
  </si>
  <si>
    <t>Perş-S
Çarş-Ö</t>
  </si>
  <si>
    <t>Perş-S</t>
  </si>
  <si>
    <t>Perş-S
Çarş-S</t>
  </si>
  <si>
    <t>T.C.</t>
  </si>
  <si>
    <t>AKÇAKOCA KAYMAKAMLIĞI</t>
  </si>
  <si>
    <t>Akçakoca Süha Güven Mesleki ve Teknik Anadolu Lisesi Müdürlüğü</t>
  </si>
  <si>
    <t>TARİH:</t>
  </si>
  <si>
    <t>SIRA NO</t>
  </si>
  <si>
    <t>ŞEKLİ</t>
  </si>
  <si>
    <t>SINAV ADI</t>
  </si>
  <si>
    <t>ÖĞRETMENİN ADI SOYADI</t>
  </si>
  <si>
    <t>SINAV GÖREVİ</t>
  </si>
  <si>
    <t>GÖREV SAATİ</t>
  </si>
  <si>
    <t>YAZILI</t>
  </si>
  <si>
    <t>… / 10 / 2022</t>
  </si>
  <si>
    <t>EKİM 2022 DÖNEMİ  SORUMLULUK SINAVI  SINAV GÖREVLİLERİ İMZA CETVELİ</t>
  </si>
  <si>
    <t xml:space="preserve">2022-2023 EĞİTİM ÖĞRETİM YILI </t>
  </si>
  <si>
    <t>KOMİSYON ÜYESİ</t>
  </si>
  <si>
    <t>2022-2023 EĞİTİM ÖĞRETİM YILI ŞUBAT 2023 DÖNEMİ SORUMLULUK SINAVLARI ÖĞRENCİ LİSTESİ</t>
  </si>
  <si>
    <t>AMP - 10. Sınıf / B Şubes</t>
  </si>
  <si>
    <t>ASUMANNUR ÇEKEN</t>
  </si>
  <si>
    <t>KONAKLAMADA BİLGİSAYAR (11. Sınıf)</t>
  </si>
  <si>
    <t>AMP - 10. Sınıf / B Şubesi</t>
  </si>
  <si>
    <t>YİĞİT ALİ KARAKAŞ</t>
  </si>
  <si>
    <t>KERİM CEYLAN</t>
  </si>
  <si>
    <t>CEREN AKYÜZ</t>
  </si>
  <si>
    <t>SAMED ÖZNALÇACI</t>
  </si>
  <si>
    <t>AHMET REŞAT AKÇA</t>
  </si>
  <si>
    <t>LİVANUR KAR</t>
  </si>
  <si>
    <t>BEYZA HARE</t>
  </si>
  <si>
    <t>YEMEK GRUPLARININ SERVİSİ (11. Sınıf)</t>
  </si>
  <si>
    <t>2022-2023 EĞİTİM ÖĞRETİM YILI ŞUBAT 2023 DÖNEMİ SORUMLULUK SINAVLARI PROGRAMI</t>
  </si>
  <si>
    <t>ARZU KARAGÖZ OKTAY</t>
  </si>
  <si>
    <t>… / 02 /2023</t>
  </si>
  <si>
    <t>ŞUBAT 2023 DÖNEMİ  SORUMLULUK SINAVI  SINAV GÖREVLİLERİ İMZA CETVELİ</t>
  </si>
  <si>
    <t>KONUK GİRİŞ ÇIKIŞ İŞLEMLERİ 
(11. Sınıf)</t>
  </si>
  <si>
    <t>KONAKLAMADA BİLGİSAYAR 
(11. Sınıf)</t>
  </si>
  <si>
    <t>HAMUR ÜRÜNLERİ 
(11. Sınıf)</t>
  </si>
  <si>
    <t>TARİH 
(9. Sınıf)</t>
  </si>
  <si>
    <t>AŞÇILIK VE SERVİS ATÖLYESİ 
(10. Sınıf)</t>
  </si>
  <si>
    <t>TÜRK DİLİ VE EDEBİYATI 
(9. Sınıf)</t>
  </si>
  <si>
    <t>COĞRAFYA 
(9. Sınıf)</t>
  </si>
  <si>
    <t>TÜRK DİLİ VE EDEBİYATI 
(10. Sınıf)</t>
  </si>
  <si>
    <t>SEÇMELİ COĞRAFYA 
(11. Sınıf)</t>
  </si>
  <si>
    <t>MATEMATİK 
(9. Sınıf)</t>
  </si>
  <si>
    <t>YEMEK GRUPLARININ SERVİSİ 
(11. Sınıf)</t>
  </si>
  <si>
    <t>TÜRK DİLİ VE EDEBİYATI 
(11. Sınıf)</t>
  </si>
  <si>
    <t>BESLENME İLKELERİ VE HİJYEN 
(9. Sınıf)</t>
  </si>
  <si>
    <t>FELSEFE 
(11. Sınıf)</t>
  </si>
  <si>
    <t>TARİH 
(11. Sınıf)</t>
  </si>
  <si>
    <t>MUTFAK UYGULAMALARI 
(11. Sınıf)</t>
  </si>
  <si>
    <t>FİZİK 
(9. Sınıf)</t>
  </si>
  <si>
    <t>TEMEL YİYECEK ÜRETİMİ 
(10. Sınıf)</t>
  </si>
  <si>
    <t>2022-2023 EĞİTİM ÖĞRETİM YILI ŞUBAT 2023 DÖNEMİ SORUMLULUK SINAVLARI TEBLİĞ ÇİZELGESİ</t>
  </si>
  <si>
    <t>Sorumlu olarak sınıf geçme ve sorumluluğun kalkması</t>
  </si>
  <si>
    <r>
      <rPr>
        <b/>
        <sz val="11"/>
        <color theme="1"/>
        <rFont val="Calibri"/>
        <family val="2"/>
        <charset val="162"/>
        <scheme val="minor"/>
      </rPr>
      <t>MADDE 58-</t>
    </r>
    <r>
      <rPr>
        <sz val="11"/>
        <color theme="1"/>
        <rFont val="Calibri"/>
        <family val="2"/>
        <scheme val="minor"/>
      </rPr>
      <t xml:space="preserve">  (Değ: 1/7/2015-29403 RG) (1) Ders yılı sonunda her bir dersten iki dönem puanı bulunmak kaydıyla doğrudan sınıfını geçemeyen öğrencilerden; bir sınıfta başarısız ders sayısı en fazla 3 ders olanlar sorumlu olarak sınıflarını geçer. Ancak alt sınıflar da dâhil toplam 6 dersten fazla başarısız dersi bulunanlar sınıf tekrar eder. Nakil ve geçişler nedeniyle ortaya çıkan sorumlu dersler bu sayıya dâhil edilmez. 
(2) </t>
    </r>
    <r>
      <rPr>
        <b/>
        <sz val="11"/>
        <color rgb="FFFF0000"/>
        <rFont val="Calibri"/>
        <family val="2"/>
        <charset val="162"/>
        <scheme val="minor"/>
      </rPr>
      <t>(Değ: 28/10/2016-29871 RG)</t>
    </r>
    <r>
      <rPr>
        <sz val="11"/>
        <color theme="1"/>
        <rFont val="Calibri"/>
        <family val="2"/>
        <scheme val="minor"/>
      </rPr>
      <t xml:space="preserve"> a) Sorumluluk sınavları, ders yılı içerisinde yapılan yazılı ve/veya uygulamalı sınav esaslarına göre birinci ve ikinci dönemin ilk haftası içerisinde iki alan öğretmeni, </t>
    </r>
    <r>
      <rPr>
        <b/>
        <sz val="11"/>
        <color rgb="FFFF0000"/>
        <rFont val="Calibri"/>
        <family val="2"/>
        <charset val="162"/>
        <scheme val="minor"/>
      </rPr>
      <t xml:space="preserve">bulunmaması hâlinde biri alan öğretmeni olmak üzere iki öğretmen tarafından yapılır. </t>
    </r>
    <r>
      <rPr>
        <sz val="11"/>
        <color theme="1"/>
        <rFont val="Calibri"/>
        <family val="2"/>
        <scheme val="minor"/>
      </rPr>
      <t xml:space="preserve">
b) Sınava girecek öğrenci sayısının otuzu aşması ve/veya birden fazla salonda sınav yapılması hâlinde her sınav salonu için ayrıca bir gözcü öğretmen daha görevlendirilir. 
c) Farklı sınıflardaki aynı dersin öğrenci sayısının toplamda otuzu aşmaması hâlinde bu öğrencilerin sınavları birleştirilerek tek komisyon marifetiyle de yapılabilir. 
ç) Sınav tarihleri ve görevlendirilecek öğretmenler okul müdürlüğünce belirlenir. Bu sınavlar dersleri aksatmayacak şekilde hafta içerisinde yapılacak şekilde planlanır. Gerektiğinde cumartesi ve pazar günlerinde de yapılabilir.  
(3) Yılsonu beceri sınavında başarısız olan öğrencilerin bu derslere ait sorumluluk sınavları, iş dosyası dikkate alınmaksızın yazılı ve/veya uygulamalı sınav şeklinde yapılır. 
(4) Bir dersin sorumluluğu, o dersin sorumluluk sınavında başarılı olunması hâlinde kalkar. 
(5)  Sorumluluk sınavlarına itiraz edilmesi durumunda bu Yönetmeliğin 49 uncu madde hükümleri uygulanır. 
(6) </t>
    </r>
    <r>
      <rPr>
        <b/>
        <sz val="11"/>
        <color rgb="FFFF0000"/>
        <rFont val="Calibri"/>
        <family val="2"/>
        <charset val="162"/>
        <scheme val="minor"/>
      </rPr>
      <t xml:space="preserve">(Değ: 28/10/2016-29871 RG) Eğitim ve öğretim yılı başında yapılan sorumluluk sınavı sonunda tek dersten başarısızlığı bulunan son sınıf öğrencileri için aynı usulle takip eden hafta içinde bir sınav daha yapılır. </t>
    </r>
  </si>
  <si>
    <t xml:space="preserve">Ölçme ve değerlendirme sonuçlarının duyurulması  </t>
  </si>
  <si>
    <r>
      <rPr>
        <b/>
        <sz val="11"/>
        <color theme="1"/>
        <rFont val="Calibri"/>
        <family val="2"/>
        <charset val="162"/>
        <scheme val="minor"/>
      </rPr>
      <t>MADDE 49-</t>
    </r>
    <r>
      <rPr>
        <sz val="11"/>
        <color theme="1"/>
        <rFont val="Calibri"/>
        <family val="2"/>
        <charset val="162"/>
        <scheme val="minor"/>
      </rPr>
      <t xml:space="preserve"> (1) Öğretmenler sınav, performans çalışması ve projelerin sonuçlarını öğrencilere bildirir ve sınav analizlerine göre ortak hataları açıklar.  
(2) Yazılı sınav, uygulama, performans çalışması ve projelerin değerlendirme sonuçları, yazılı sınavın yapıldığı tarih veya performans çalışmasının, uygulamanın yahut projenin teslim tarihini takip eden 10 gün içinde öğrenciye duyurulur ve e-Okul sistemine işlenir.  
(3) (Değ: 13/09/2014-29118 RG) Öğrencilerin talebi halinde proje, performans çalışmaları ve sınav evrakı ders öğretmeni/öğretmenleri tarafından öğrencilerle birlikte bir defa daha incelenir. 
(4) (Değ: 13/09/2014-29118 RG) Öğrenci velisi proje, performans çalışmaları ve sınav sonuçlarına, sonuçların ilanını takip eden 5 işgünü içerisinde yazılı olarak okul yönetimine itirazda bulunabilir. Yapılan itiraz doğrultusunda; okul yönetimince ders öğretmeni/öğretmenleri dışında ilgili branştan en az iki öğretmenden oluşturulan komisyon, okulda yeterli öğretmen bulunmaması durumunda ise il/ilçe millî eğitim müdürlüğünce oluşturulan komisyon tarafından 5 gün içerisinde incelenip değerlendirilerek öğrencinin nihai puanı belirlenir ve veliye bildirilir. Mesleki ve teknik ortaöğretim kurumlarında 46 ncı madde kapsamında komisyon tarafından yapılan beceri sınavlarına yönelik itiraz yalnız iş dosyasının değerlendirmesi için yapılır. 
(5) Uygun görülen performans çalışması ve projeler, öğrencileri özendirmek amacıyla sınıf veya okulun uygun yerinde sergilenebilir. </t>
    </r>
  </si>
  <si>
    <t xml:space="preserve">MİLLÎ EĞİTİM BAKANLIĞI ORTAÖĞRETİM KURUMLARI YÖNETMELİĞİ </t>
  </si>
  <si>
    <t>2022-2023 EĞİTİM ÖĞRETİM YILI NİSAN 2023 DÖNEMİ SORUMLULUK SINAVLARI ÖĞRENCİ LİSTESİ</t>
  </si>
  <si>
    <t>2022-2023 EĞİTİM ÖĞRETİM YILI NİSAN 2023 DÖNEMİ SORUMLULUK SINAVI PROGRAMI</t>
  </si>
  <si>
    <t>… / 03 /2023</t>
  </si>
  <si>
    <t>NİSAN 2023 DÖNEMİ  SORUMLULUK SINAVI  SINAV GÖREVLİLERİ İMZA CETVELİ</t>
  </si>
  <si>
    <t>2022-2023 EĞİTİM ÖĞRETİM YILI HAZİRAN 2023 DÖNEMİ SORUMLULUK SINAVLARI ÖĞRENCİ LİSTESİ</t>
  </si>
  <si>
    <t>TÜRK DİLİ VE EDEBİYATI (12. Sınıf)</t>
  </si>
  <si>
    <t>YAREN GÜLER</t>
  </si>
  <si>
    <t>İŞLETMELERDE MESLEKİ EĞİTİM (12)</t>
  </si>
  <si>
    <t>2022-2023 EĞİTİM ÖĞRETİM YILI HAZİRAN 2023 DÖNEMİ SORUMLULUK SINAVI KOMİSYON ÜYELERİ</t>
  </si>
  <si>
    <t>HATİCE Y. KAZANCI</t>
  </si>
  <si>
    <t>HAZİRAN 2023 DÖNEMİ  SORUMLULUK SINAVI  SINAV GÖREVLİLERİ İMZA CETVELİ</t>
  </si>
  <si>
    <t>… / 06 /2023</t>
  </si>
  <si>
    <t>BERK GENÇ</t>
  </si>
  <si>
    <t>BERRA NAZ KAÇMAZ</t>
  </si>
  <si>
    <t>NAZAR DEMİRDÖĞER</t>
  </si>
  <si>
    <t>Murat GÜNER</t>
  </si>
  <si>
    <t>MERT CAN ALTAY</t>
  </si>
  <si>
    <t>ERDEM GÖKTAŞ</t>
  </si>
  <si>
    <t>Çarş.s</t>
  </si>
  <si>
    <t>Perş-Ö</t>
  </si>
  <si>
    <t>YİH</t>
  </si>
  <si>
    <t>MAT</t>
  </si>
  <si>
    <t>COĞ</t>
  </si>
  <si>
    <t>KSH</t>
  </si>
  <si>
    <t>FİZİK</t>
  </si>
  <si>
    <t>KİMYA</t>
  </si>
  <si>
    <t>BİYOLOJİ</t>
  </si>
  <si>
    <t>TDE</t>
  </si>
  <si>
    <t>TARİH</t>
  </si>
  <si>
    <t>DKAB</t>
  </si>
  <si>
    <t>BEDEN EĞ.</t>
  </si>
  <si>
    <t>İNG</t>
  </si>
  <si>
    <t>FELSEFE</t>
  </si>
  <si>
    <t>2023-2024 SORUMLULUK SINAVLARI GÖREV DAĞILIM LİSTESİ</t>
  </si>
  <si>
    <t>VOLKAN UYGUN</t>
  </si>
  <si>
    <t>SAMİ YUSUF BEBEK</t>
  </si>
  <si>
    <t>YİĞİTCAN YILMAZ</t>
  </si>
  <si>
    <t>HATİCE YILMAZ KAZANCI</t>
  </si>
  <si>
    <t>MERTCAN ALTAY</t>
  </si>
  <si>
    <t>MUHAMMET ALİ ÇETİN</t>
  </si>
  <si>
    <t>KADER GİZEM ÇİFTÇİ</t>
  </si>
  <si>
    <t>NAZIM DENİZ EREN</t>
  </si>
  <si>
    <t>İREM EYLÜL AVAZ</t>
  </si>
  <si>
    <t>YAĞIZ POLAT</t>
  </si>
  <si>
    <t>BEDİRHAN BAŞ</t>
  </si>
  <si>
    <t>SEÇMELİ ASTRONOMİ VE UZAY BİLİMLERİ (9. SINIF)</t>
  </si>
  <si>
    <t>DİDEM ÖZBAKIR</t>
  </si>
  <si>
    <t>GİZEM ÇETİN</t>
  </si>
  <si>
    <t>ÇARŞ.Ö</t>
  </si>
  <si>
    <t>LEYLA AYDIN</t>
  </si>
  <si>
    <t>2024-2025 SORUMLULUK SINAVLARI GÖREV DAĞILIM LİSTESİ</t>
  </si>
  <si>
    <t xml:space="preserve">2024-2025 EĞİTİM ÖĞRETİM YILI </t>
  </si>
  <si>
    <t>GİZEM ÇETİN (KİMYA)</t>
  </si>
  <si>
    <t>LEYLA AYDIN (BİYOLOJİ)</t>
  </si>
  <si>
    <t>ELİF SARI (COĞRAFYA)</t>
  </si>
  <si>
    <t>MATEMATİK (9. SINIF)</t>
  </si>
  <si>
    <t>AKÇAKOCA SÜHA GÜVEN TURİZM MESLEKİ VE TEKNİK ANADOLU LİSESİ</t>
  </si>
  <si>
    <t>Akçakoca Süha Güven Turizm Mesleki ve Teknik Anadolu Lisesi Müdürlüğü</t>
  </si>
  <si>
    <t xml:space="preserve">BESLENME İLKELERİ VE HİJYEN </t>
  </si>
  <si>
    <t>(9. Sınıf)</t>
  </si>
  <si>
    <t>2024-2025 EĞİTİM ÖĞRETİM YILI NİSAN 2025 DÖNEMİ SORUMLULUK SINAVLARI ÖĞRENCİ LİSTESİ</t>
  </si>
  <si>
    <t>2024-2025 EĞİTİM ÖĞRETİM YILI NİSAN 2025 DÖNEMİ SORUMLULUK SINAVLARI KOMİSYON TEBLİĞ LİSTESİ</t>
  </si>
  <si>
    <t>…../03/2025</t>
  </si>
  <si>
    <t>NİSAN 2025 DÖNEMİ  SORUMLULUK SINAVI  SINAV GÖREVLİLERİ İMZA CETVELİ</t>
  </si>
  <si>
    <t>TEMEL YİYECEK ÜRETİMİ VE SERVİS ATÖLYESİ (9. SINIF)</t>
  </si>
  <si>
    <t>TÜRK DİLİ VE EDEBİYATI (9. Sınıf) (UYGULAMA)</t>
  </si>
  <si>
    <t>TÜRK DİLİ VE EDEBİYATI ( 11. Sınıf) (YAZILI)</t>
  </si>
  <si>
    <t>TÜRK DİLİ VE EDEBİYATI (10. Sınıf) (YAZILI)</t>
  </si>
  <si>
    <t>TÜRK DİLİ VE EDEBİYATI (9. Sınıf) (YAZILI)</t>
  </si>
  <si>
    <t>TÜRK DİLİ VE EDEBİYATI 
(11. Sınıf) (YAZILI)</t>
  </si>
  <si>
    <t>TÜRK DİLİ VE EDEBİYATI (10. SINIF)  (YAZILI)</t>
  </si>
  <si>
    <t>TÜRK DİLİ VE EDEBİYATI (9. SINIF)  (YAZILI)</t>
  </si>
  <si>
    <t>TÜRK DİLİ VE EDEBİYATI 
(11. Sınıf) (UYGULAMA)</t>
  </si>
  <si>
    <t>TÜRK DİLİ VE EDEBİYATI (10. SINIF) (UYGULAMA)</t>
  </si>
  <si>
    <t>TÜRK DİLİ VE EDEBİYATI (9. SINIF) (UYGULAMA)</t>
  </si>
  <si>
    <t>TÜRK DİLİ VE EDEBİYATI ( 11. Sınıf) (UYGULAMA)</t>
  </si>
  <si>
    <t>TÜRK DİLİ VE EDEBİYATI (10. Sınıf) (UYGULAMA)</t>
  </si>
  <si>
    <t>TÜRK DİLİ VE EDEBİYATI 
(11. Sınıf)  (YAZILI)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</si>
</sst>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3"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8.5"/>
      <color theme="1"/>
      <name val="Tahoma"/>
      <family val="2"/>
      <charset val="162"/>
    </font>
    <font>
      <b/>
      <sz val="8.5"/>
      <color theme="1"/>
      <name val="Tahoma"/>
      <family val="2"/>
      <charset val="162"/>
    </font>
    <font>
      <sz val="6.5"/>
      <color theme="1"/>
      <name val="Tahoma"/>
      <family val="2"/>
      <charset val="162"/>
    </font>
    <font>
      <b/>
      <sz val="7.5"/>
      <color theme="1"/>
      <name val="Tahoma"/>
      <family val="2"/>
      <charset val="162"/>
    </font>
    <font>
      <b/>
      <sz val="6.5"/>
      <color theme="1"/>
      <name val="Tahoma"/>
      <family val="2"/>
      <charset val="162"/>
    </font>
    <font>
      <sz val="7.5"/>
      <color rgb="FF000000"/>
      <name val="Tahoma"/>
      <family val="2"/>
      <charset val="162"/>
    </font>
    <font>
      <u/>
      <sz val="7.5"/>
      <color rgb="FF000000"/>
      <name val="Tahoma"/>
      <family val="2"/>
      <charset val="162"/>
    </font>
    <font>
      <b/>
      <sz val="11"/>
      <color theme="1"/>
      <name val="Calibri"/>
      <family val="2"/>
      <charset val="162"/>
      <scheme val="minor"/>
    </font>
    <font>
      <b/>
      <sz val="10"/>
      <name val="Calibri"/>
      <family val="2"/>
      <charset val="162"/>
      <scheme val="minor"/>
    </font>
    <font>
      <sz val="10"/>
      <name val="Calibri"/>
      <family val="2"/>
      <charset val="162"/>
      <scheme val="minor"/>
    </font>
    <font>
      <sz val="8.5"/>
      <color theme="1"/>
      <name val="Calibri"/>
      <family val="2"/>
      <charset val="162"/>
      <scheme val="minor"/>
    </font>
    <font>
      <b/>
      <sz val="12"/>
      <color theme="1"/>
      <name val="Calibri"/>
      <family val="2"/>
      <charset val="162"/>
      <scheme val="minor"/>
    </font>
    <font>
      <sz val="10"/>
      <color theme="1"/>
      <name val="Calibri"/>
      <family val="2"/>
      <charset val="162"/>
      <scheme val="minor"/>
    </font>
    <font>
      <b/>
      <sz val="14"/>
      <color theme="1"/>
      <name val="Calibri"/>
      <family val="2"/>
      <charset val="162"/>
      <scheme val="minor"/>
    </font>
    <font>
      <sz val="14"/>
      <color theme="1"/>
      <name val="Calibri"/>
      <family val="2"/>
      <charset val="162"/>
      <scheme val="minor"/>
    </font>
    <font>
      <b/>
      <sz val="11"/>
      <name val="Calibri"/>
      <family val="2"/>
      <charset val="162"/>
      <scheme val="minor"/>
    </font>
    <font>
      <b/>
      <sz val="9"/>
      <name val="Calibri"/>
      <family val="2"/>
      <charset val="162"/>
      <scheme val="minor"/>
    </font>
    <font>
      <b/>
      <sz val="14"/>
      <name val="Calibri"/>
      <family val="2"/>
      <charset val="162"/>
      <scheme val="minor"/>
    </font>
    <font>
      <b/>
      <sz val="8"/>
      <name val="Calibri"/>
      <family val="2"/>
      <charset val="162"/>
      <scheme val="minor"/>
    </font>
    <font>
      <b/>
      <i/>
      <sz val="12"/>
      <name val="Calibri"/>
      <family val="2"/>
      <charset val="162"/>
      <scheme val="minor"/>
    </font>
    <font>
      <b/>
      <sz val="10"/>
      <color theme="1"/>
      <name val="Calibri"/>
      <family val="2"/>
      <charset val="162"/>
      <scheme val="minor"/>
    </font>
    <font>
      <i/>
      <sz val="10"/>
      <name val="Calibri"/>
      <family val="2"/>
      <charset val="162"/>
      <scheme val="minor"/>
    </font>
    <font>
      <i/>
      <sz val="6"/>
      <name val="Calibri"/>
      <family val="2"/>
      <charset val="162"/>
      <scheme val="minor"/>
    </font>
    <font>
      <b/>
      <sz val="12"/>
      <name val="Calibri"/>
      <family val="2"/>
      <charset val="162"/>
      <scheme val="minor"/>
    </font>
    <font>
      <i/>
      <sz val="16"/>
      <name val="Calibri"/>
      <family val="2"/>
      <charset val="162"/>
      <scheme val="minor"/>
    </font>
    <font>
      <sz val="13"/>
      <name val="Calibri"/>
      <family val="2"/>
      <charset val="162"/>
      <scheme val="minor"/>
    </font>
    <font>
      <sz val="9"/>
      <color theme="1"/>
      <name val="Calibri"/>
      <family val="2"/>
      <charset val="162"/>
      <scheme val="minor"/>
    </font>
    <font>
      <sz val="11"/>
      <name val="Calibri"/>
      <family val="2"/>
      <charset val="162"/>
      <scheme val="minor"/>
    </font>
    <font>
      <b/>
      <i/>
      <sz val="10"/>
      <name val="Calibri"/>
      <family val="2"/>
      <charset val="162"/>
      <scheme val="minor"/>
    </font>
    <font>
      <b/>
      <i/>
      <sz val="6"/>
      <name val="Calibri"/>
      <family val="2"/>
      <charset val="162"/>
      <scheme val="minor"/>
    </font>
    <font>
      <b/>
      <sz val="15"/>
      <color theme="1"/>
      <name val="Calibri"/>
      <family val="2"/>
      <charset val="162"/>
      <scheme val="minor"/>
    </font>
    <font>
      <b/>
      <i/>
      <sz val="16"/>
      <name val="Calibri"/>
      <family val="2"/>
      <charset val="162"/>
      <scheme val="minor"/>
    </font>
    <font>
      <sz val="9"/>
      <name val="Calibri"/>
      <family val="2"/>
      <charset val="162"/>
      <scheme val="minor"/>
    </font>
    <font>
      <b/>
      <sz val="11"/>
      <color rgb="FFFF0000"/>
      <name val="Calibri"/>
      <family val="2"/>
      <charset val="162"/>
      <scheme val="minor"/>
    </font>
    <font>
      <sz val="12"/>
      <color theme="1"/>
      <name val="Calibri"/>
      <family val="2"/>
      <charset val="162"/>
      <scheme val="minor"/>
    </font>
    <font>
      <b/>
      <sz val="16"/>
      <color theme="1"/>
      <name val="Calibri"/>
      <family val="2"/>
      <charset val="162"/>
      <scheme val="minor"/>
    </font>
    <font>
      <i/>
      <sz val="14"/>
      <name val="Calibri"/>
      <family val="2"/>
      <charset val="162"/>
      <scheme val="minor"/>
    </font>
    <font>
      <i/>
      <sz val="12"/>
      <name val="Calibri"/>
      <family val="2"/>
      <charset val="162"/>
      <scheme val="minor"/>
    </font>
    <font>
      <sz val="10"/>
      <color theme="6" tint="0.59999389629810485"/>
      <name val="Calibri"/>
      <family val="2"/>
      <charset val="162"/>
      <scheme val="minor"/>
    </font>
  </fonts>
  <fills count="26">
    <fill>
      <patternFill patternType="none"/>
    </fill>
    <fill>
      <patternFill patternType="gray125"/>
    </fill>
    <fill>
      <patternFill patternType="solid">
        <fgColor theme="5"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1"/>
        <bgColor indexed="64"/>
      </patternFill>
    </fill>
    <fill>
      <patternFill patternType="solid">
        <fgColor rgb="FFFFFF99"/>
        <bgColor indexed="64"/>
      </patternFill>
    </fill>
    <fill>
      <patternFill patternType="solid">
        <fgColor theme="6"/>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9"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107">
    <xf numFmtId="0" fontId="0" fillId="0" borderId="0" xfId="0"/>
    <xf numFmtId="0" fontId="14" fillId="0" borderId="0" xfId="0" applyFont="1"/>
    <xf numFmtId="0" fontId="16" fillId="0" borderId="1" xfId="0" applyFont="1" applyBorder="1" applyAlignment="1">
      <alignment vertical="center"/>
    </xf>
    <xf numFmtId="0" fontId="20" fillId="0" borderId="0" xfId="0" applyFont="1"/>
    <xf numFmtId="0" fontId="18" fillId="0" borderId="1" xfId="0" applyFont="1" applyBorder="1" applyAlignment="1">
      <alignment horizontal="center" vertical="center"/>
    </xf>
    <xf numFmtId="0" fontId="19" fillId="0" borderId="0" xfId="0" applyFont="1" applyAlignment="1">
      <alignment horizontal="center" vertical="center" wrapText="1"/>
    </xf>
    <xf numFmtId="0" fontId="17" fillId="0" borderId="3" xfId="0" applyFont="1" applyBorder="1" applyAlignment="1">
      <alignment horizontal="center" vertical="center"/>
    </xf>
    <xf numFmtId="0" fontId="15" fillId="0" borderId="0" xfId="0" applyFont="1"/>
    <xf numFmtId="0" fontId="16" fillId="0" borderId="1" xfId="0" applyFont="1" applyBorder="1" applyAlignment="1">
      <alignment horizontal="center" vertical="center"/>
    </xf>
    <xf numFmtId="0" fontId="16" fillId="0" borderId="0" xfId="0" applyFont="1" applyAlignment="1">
      <alignment vertical="center"/>
    </xf>
    <xf numFmtId="0" fontId="16" fillId="0" borderId="0" xfId="0" applyFont="1" applyAlignment="1">
      <alignment horizontal="left" vertical="center"/>
    </xf>
    <xf numFmtId="0" fontId="23" fillId="0" borderId="0" xfId="0" applyFont="1" applyAlignment="1">
      <alignment vertical="center"/>
    </xf>
    <xf numFmtId="20" fontId="21" fillId="3" borderId="2" xfId="0" applyNumberFormat="1" applyFont="1" applyFill="1" applyBorder="1" applyAlignment="1">
      <alignment horizontal="center" vertical="center"/>
    </xf>
    <xf numFmtId="20" fontId="21" fillId="3" borderId="1" xfId="0" applyNumberFormat="1" applyFont="1" applyFill="1" applyBorder="1" applyAlignment="1">
      <alignment horizontal="center" vertical="center"/>
    </xf>
    <xf numFmtId="20" fontId="21" fillId="4" borderId="1" xfId="0" applyNumberFormat="1" applyFont="1" applyFill="1" applyBorder="1" applyAlignment="1">
      <alignment horizontal="center" vertical="center"/>
    </xf>
    <xf numFmtId="20" fontId="21" fillId="3" borderId="15" xfId="0" applyNumberFormat="1" applyFont="1" applyFill="1" applyBorder="1" applyAlignment="1">
      <alignment horizontal="center" vertical="center"/>
    </xf>
    <xf numFmtId="20" fontId="21" fillId="5" borderId="1" xfId="0" applyNumberFormat="1" applyFont="1" applyFill="1" applyBorder="1" applyAlignment="1">
      <alignment horizontal="center" vertical="center"/>
    </xf>
    <xf numFmtId="20" fontId="21" fillId="7" borderId="10" xfId="0" applyNumberFormat="1" applyFont="1" applyFill="1" applyBorder="1" applyAlignment="1">
      <alignment horizontal="center" vertical="center"/>
    </xf>
    <xf numFmtId="20" fontId="21" fillId="8" borderId="1" xfId="0" applyNumberFormat="1" applyFont="1" applyFill="1" applyBorder="1" applyAlignment="1">
      <alignment horizontal="center" vertical="center"/>
    </xf>
    <xf numFmtId="20" fontId="21" fillId="10" borderId="10" xfId="0" applyNumberFormat="1" applyFont="1" applyFill="1" applyBorder="1" applyAlignment="1">
      <alignment horizontal="center" vertical="center"/>
    </xf>
    <xf numFmtId="0" fontId="24" fillId="0" borderId="0" xfId="0" applyFont="1" applyAlignment="1">
      <alignment vertical="center"/>
    </xf>
    <xf numFmtId="0" fontId="24" fillId="0" borderId="0" xfId="0" applyFont="1" applyAlignment="1">
      <alignment vertical="center" wrapText="1"/>
    </xf>
    <xf numFmtId="0" fontId="26" fillId="4" borderId="10" xfId="0" applyFont="1" applyFill="1" applyBorder="1" applyAlignment="1">
      <alignment horizontal="left" vertical="center"/>
    </xf>
    <xf numFmtId="0" fontId="26" fillId="4" borderId="10" xfId="0" applyFont="1" applyFill="1" applyBorder="1" applyAlignment="1">
      <alignment vertical="center"/>
    </xf>
    <xf numFmtId="0" fontId="26" fillId="4" borderId="11" xfId="0" applyFont="1" applyFill="1" applyBorder="1" applyAlignment="1">
      <alignment vertical="center"/>
    </xf>
    <xf numFmtId="0" fontId="26" fillId="4" borderId="1" xfId="0" applyFont="1" applyFill="1" applyBorder="1" applyAlignment="1">
      <alignment horizontal="left" vertical="center"/>
    </xf>
    <xf numFmtId="0" fontId="26" fillId="4" borderId="1" xfId="0" applyFont="1" applyFill="1" applyBorder="1" applyAlignment="1">
      <alignment vertical="center"/>
    </xf>
    <xf numFmtId="0" fontId="26" fillId="4" borderId="13" xfId="0" applyFont="1" applyFill="1" applyBorder="1" applyAlignment="1">
      <alignment vertical="center"/>
    </xf>
    <xf numFmtId="0" fontId="26" fillId="3" borderId="1" xfId="0" applyFont="1" applyFill="1" applyBorder="1" applyAlignment="1">
      <alignment horizontal="left" vertical="center" wrapText="1"/>
    </xf>
    <xf numFmtId="0" fontId="26" fillId="3" borderId="1" xfId="0" applyFont="1" applyFill="1" applyBorder="1" applyAlignment="1">
      <alignment horizontal="left" vertical="center"/>
    </xf>
    <xf numFmtId="0" fontId="26" fillId="3" borderId="1" xfId="0" applyFont="1" applyFill="1" applyBorder="1" applyAlignment="1">
      <alignment vertical="center"/>
    </xf>
    <xf numFmtId="0" fontId="26" fillId="3" borderId="13" xfId="0" applyFont="1" applyFill="1" applyBorder="1" applyAlignment="1">
      <alignment vertical="center"/>
    </xf>
    <xf numFmtId="0" fontId="26" fillId="4" borderId="1" xfId="0" applyFont="1" applyFill="1" applyBorder="1" applyAlignment="1">
      <alignment horizontal="left" vertical="center" wrapText="1"/>
    </xf>
    <xf numFmtId="0" fontId="26" fillId="3" borderId="15" xfId="0" applyFont="1" applyFill="1" applyBorder="1" applyAlignment="1">
      <alignment vertical="center" wrapText="1"/>
    </xf>
    <xf numFmtId="0" fontId="26" fillId="3" borderId="15" xfId="0" applyFont="1" applyFill="1" applyBorder="1" applyAlignment="1">
      <alignment horizontal="left" vertical="center"/>
    </xf>
    <xf numFmtId="0" fontId="26" fillId="3" borderId="15" xfId="0" applyFont="1" applyFill="1" applyBorder="1" applyAlignment="1">
      <alignment vertical="center"/>
    </xf>
    <xf numFmtId="0" fontId="26" fillId="3" borderId="16" xfId="0" applyFont="1" applyFill="1" applyBorder="1" applyAlignment="1">
      <alignment vertical="center"/>
    </xf>
    <xf numFmtId="0" fontId="26" fillId="6" borderId="10" xfId="0" applyFont="1" applyFill="1" applyBorder="1" applyAlignment="1">
      <alignment horizontal="left" vertical="center"/>
    </xf>
    <xf numFmtId="0" fontId="26" fillId="6" borderId="10" xfId="0" applyFont="1" applyFill="1" applyBorder="1" applyAlignment="1">
      <alignment vertical="center"/>
    </xf>
    <xf numFmtId="0" fontId="26" fillId="6" borderId="11" xfId="0" applyFont="1" applyFill="1" applyBorder="1" applyAlignment="1">
      <alignment vertical="center"/>
    </xf>
    <xf numFmtId="0" fontId="26" fillId="6" borderId="1" xfId="0" applyFont="1" applyFill="1" applyBorder="1" applyAlignment="1">
      <alignment horizontal="left" vertical="center" wrapText="1"/>
    </xf>
    <xf numFmtId="0" fontId="26" fillId="6" borderId="1" xfId="0" applyFont="1" applyFill="1" applyBorder="1" applyAlignment="1">
      <alignment horizontal="left" vertical="center"/>
    </xf>
    <xf numFmtId="0" fontId="26" fillId="6" borderId="1" xfId="0" applyFont="1" applyFill="1" applyBorder="1" applyAlignment="1">
      <alignment vertical="center"/>
    </xf>
    <xf numFmtId="0" fontId="26" fillId="6" borderId="13" xfId="0" applyFont="1" applyFill="1" applyBorder="1" applyAlignment="1">
      <alignment vertical="center"/>
    </xf>
    <xf numFmtId="0" fontId="26" fillId="5" borderId="6" xfId="0" applyFont="1" applyFill="1" applyBorder="1" applyAlignment="1">
      <alignment horizontal="left" vertical="center" wrapText="1"/>
    </xf>
    <xf numFmtId="0" fontId="26" fillId="5" borderId="1" xfId="0" applyFont="1" applyFill="1" applyBorder="1" applyAlignment="1">
      <alignment horizontal="left" vertical="center"/>
    </xf>
    <xf numFmtId="0" fontId="26" fillId="5" borderId="1" xfId="0" applyFont="1" applyFill="1" applyBorder="1" applyAlignment="1">
      <alignment vertical="center"/>
    </xf>
    <xf numFmtId="0" fontId="26" fillId="5" borderId="13" xfId="0" applyFont="1" applyFill="1" applyBorder="1" applyAlignment="1">
      <alignment vertical="center"/>
    </xf>
    <xf numFmtId="0" fontId="26" fillId="6" borderId="6" xfId="0" applyFont="1" applyFill="1" applyBorder="1" applyAlignment="1">
      <alignment horizontal="left" vertical="center" wrapText="1"/>
    </xf>
    <xf numFmtId="0" fontId="26" fillId="5" borderId="1" xfId="0" applyFont="1" applyFill="1" applyBorder="1" applyAlignment="1">
      <alignment horizontal="left" vertical="center" wrapText="1"/>
    </xf>
    <xf numFmtId="0" fontId="26" fillId="6" borderId="3" xfId="0" applyFont="1" applyFill="1" applyBorder="1" applyAlignment="1">
      <alignment horizontal="left" vertical="center"/>
    </xf>
    <xf numFmtId="0" fontId="26" fillId="6" borderId="3" xfId="0" applyFont="1" applyFill="1" applyBorder="1" applyAlignment="1">
      <alignment vertical="center"/>
    </xf>
    <xf numFmtId="0" fontId="26" fillId="6" borderId="23" xfId="0" applyFont="1" applyFill="1" applyBorder="1" applyAlignment="1">
      <alignment vertical="center"/>
    </xf>
    <xf numFmtId="0" fontId="26" fillId="7" borderId="17" xfId="0" applyFont="1" applyFill="1" applyBorder="1" applyAlignment="1">
      <alignment horizontal="left" vertical="center" wrapText="1"/>
    </xf>
    <xf numFmtId="0" fontId="26" fillId="7" borderId="10" xfId="0" applyFont="1" applyFill="1" applyBorder="1" applyAlignment="1">
      <alignment horizontal="left" vertical="center"/>
    </xf>
    <xf numFmtId="0" fontId="26" fillId="7" borderId="10" xfId="0" applyFont="1" applyFill="1" applyBorder="1" applyAlignment="1">
      <alignment vertical="center"/>
    </xf>
    <xf numFmtId="0" fontId="26" fillId="7" borderId="11" xfId="0" applyFont="1" applyFill="1" applyBorder="1" applyAlignment="1">
      <alignment vertical="center"/>
    </xf>
    <xf numFmtId="0" fontId="26" fillId="8" borderId="1" xfId="0" applyFont="1" applyFill="1" applyBorder="1" applyAlignment="1">
      <alignment horizontal="left" vertical="center"/>
    </xf>
    <xf numFmtId="0" fontId="26" fillId="8" borderId="1" xfId="0" applyFont="1" applyFill="1" applyBorder="1" applyAlignment="1">
      <alignment vertical="center"/>
    </xf>
    <xf numFmtId="0" fontId="26" fillId="8" borderId="13" xfId="0" applyFont="1" applyFill="1" applyBorder="1" applyAlignment="1">
      <alignment vertical="center"/>
    </xf>
    <xf numFmtId="0" fontId="26" fillId="7" borderId="1" xfId="0" applyFont="1" applyFill="1" applyBorder="1" applyAlignment="1">
      <alignment horizontal="left" vertical="center"/>
    </xf>
    <xf numFmtId="0" fontId="26" fillId="7" borderId="1" xfId="0" applyFont="1" applyFill="1" applyBorder="1" applyAlignment="1">
      <alignment vertical="center"/>
    </xf>
    <xf numFmtId="0" fontId="26" fillId="7" borderId="13" xfId="0" applyFont="1" applyFill="1" applyBorder="1" applyAlignment="1">
      <alignment vertical="center"/>
    </xf>
    <xf numFmtId="0" fontId="26" fillId="8" borderId="6" xfId="0" applyFont="1" applyFill="1" applyBorder="1" applyAlignment="1">
      <alignment horizontal="left" vertical="center" wrapText="1"/>
    </xf>
    <xf numFmtId="0" fontId="26" fillId="8" borderId="15" xfId="0" applyFont="1" applyFill="1" applyBorder="1" applyAlignment="1">
      <alignment horizontal="left" vertical="center"/>
    </xf>
    <xf numFmtId="0" fontId="26" fillId="8" borderId="15" xfId="0" applyFont="1" applyFill="1" applyBorder="1" applyAlignment="1">
      <alignment vertical="center"/>
    </xf>
    <xf numFmtId="0" fontId="26" fillId="8" borderId="16" xfId="0" applyFont="1" applyFill="1" applyBorder="1" applyAlignment="1">
      <alignment vertical="center"/>
    </xf>
    <xf numFmtId="0" fontId="26" fillId="10" borderId="17" xfId="0" applyFont="1" applyFill="1" applyBorder="1" applyAlignment="1">
      <alignment horizontal="left" vertical="center" wrapText="1"/>
    </xf>
    <xf numFmtId="0" fontId="26" fillId="10" borderId="10" xfId="0" applyFont="1" applyFill="1" applyBorder="1" applyAlignment="1">
      <alignment horizontal="left" vertical="center"/>
    </xf>
    <xf numFmtId="0" fontId="26" fillId="10" borderId="10" xfId="0" applyFont="1" applyFill="1" applyBorder="1" applyAlignment="1">
      <alignment vertical="center"/>
    </xf>
    <xf numFmtId="0" fontId="26" fillId="10" borderId="11" xfId="0" applyFont="1" applyFill="1" applyBorder="1" applyAlignment="1">
      <alignment vertical="center"/>
    </xf>
    <xf numFmtId="0" fontId="26" fillId="2" borderId="1" xfId="0" applyFont="1" applyFill="1" applyBorder="1" applyAlignment="1">
      <alignment horizontal="left" vertical="center"/>
    </xf>
    <xf numFmtId="0" fontId="26" fillId="2" borderId="1" xfId="0" applyFont="1" applyFill="1" applyBorder="1" applyAlignment="1">
      <alignment vertical="center"/>
    </xf>
    <xf numFmtId="0" fontId="26" fillId="2" borderId="13" xfId="0" applyFont="1" applyFill="1" applyBorder="1" applyAlignment="1">
      <alignment vertical="center"/>
    </xf>
    <xf numFmtId="0" fontId="26" fillId="11" borderId="10" xfId="0" applyFont="1" applyFill="1" applyBorder="1" applyAlignment="1">
      <alignment horizontal="left" vertical="center"/>
    </xf>
    <xf numFmtId="0" fontId="26" fillId="11" borderId="10" xfId="0" applyFont="1" applyFill="1" applyBorder="1" applyAlignment="1">
      <alignment vertical="center"/>
    </xf>
    <xf numFmtId="0" fontId="26" fillId="11" borderId="11" xfId="0" applyFont="1" applyFill="1" applyBorder="1" applyAlignment="1">
      <alignment vertical="center"/>
    </xf>
    <xf numFmtId="0" fontId="26" fillId="11" borderId="1" xfId="0" applyFont="1" applyFill="1" applyBorder="1" applyAlignment="1">
      <alignment horizontal="left" vertical="center"/>
    </xf>
    <xf numFmtId="0" fontId="26" fillId="11" borderId="1" xfId="0" applyFont="1" applyFill="1" applyBorder="1" applyAlignment="1">
      <alignment vertical="center"/>
    </xf>
    <xf numFmtId="0" fontId="26" fillId="11" borderId="13" xfId="0" applyFont="1" applyFill="1" applyBorder="1" applyAlignment="1">
      <alignment vertical="center"/>
    </xf>
    <xf numFmtId="0" fontId="26" fillId="12" borderId="1" xfId="0" applyFont="1" applyFill="1" applyBorder="1" applyAlignment="1">
      <alignment horizontal="left" vertical="center"/>
    </xf>
    <xf numFmtId="0" fontId="26" fillId="12" borderId="1" xfId="0" applyFont="1" applyFill="1" applyBorder="1" applyAlignment="1">
      <alignment vertical="center"/>
    </xf>
    <xf numFmtId="0" fontId="26" fillId="12" borderId="13" xfId="0" applyFont="1" applyFill="1" applyBorder="1" applyAlignment="1">
      <alignment vertical="center"/>
    </xf>
    <xf numFmtId="0" fontId="26" fillId="12" borderId="15" xfId="0" applyFont="1" applyFill="1" applyBorder="1" applyAlignment="1">
      <alignment horizontal="left" vertical="center"/>
    </xf>
    <xf numFmtId="0" fontId="26" fillId="12" borderId="15" xfId="0" applyFont="1" applyFill="1" applyBorder="1" applyAlignment="1">
      <alignment vertical="center"/>
    </xf>
    <xf numFmtId="0" fontId="26" fillId="12" borderId="16" xfId="0" applyFont="1" applyFill="1" applyBorder="1" applyAlignment="1">
      <alignment vertical="center"/>
    </xf>
    <xf numFmtId="14" fontId="23" fillId="0" borderId="0" xfId="0" applyNumberFormat="1" applyFont="1" applyAlignment="1">
      <alignment horizontal="center" vertical="center"/>
    </xf>
    <xf numFmtId="0" fontId="23" fillId="0" borderId="0" xfId="0" applyFont="1" applyAlignment="1">
      <alignment horizontal="left" vertical="center"/>
    </xf>
    <xf numFmtId="0" fontId="23" fillId="0" borderId="0" xfId="0" applyFont="1" applyAlignment="1">
      <alignment horizontal="center" vertical="center"/>
    </xf>
    <xf numFmtId="0" fontId="28" fillId="3" borderId="1" xfId="0" applyFont="1" applyFill="1" applyBorder="1" applyAlignment="1">
      <alignment horizontal="left" vertical="center" wrapText="1"/>
    </xf>
    <xf numFmtId="0" fontId="28" fillId="4" borderId="1" xfId="0" applyFont="1" applyFill="1" applyBorder="1" applyAlignment="1">
      <alignment horizontal="left" vertical="center" wrapText="1"/>
    </xf>
    <xf numFmtId="20" fontId="27" fillId="3" borderId="1" xfId="0" applyNumberFormat="1" applyFont="1" applyFill="1" applyBorder="1" applyAlignment="1">
      <alignment horizontal="center" vertical="center"/>
    </xf>
    <xf numFmtId="20" fontId="27" fillId="4" borderId="1" xfId="0" applyNumberFormat="1" applyFont="1" applyFill="1" applyBorder="1" applyAlignment="1">
      <alignment horizontal="center" vertical="center"/>
    </xf>
    <xf numFmtId="20" fontId="27" fillId="5" borderId="1" xfId="0" applyNumberFormat="1" applyFont="1" applyFill="1" applyBorder="1" applyAlignment="1">
      <alignment horizontal="center" vertical="center"/>
    </xf>
    <xf numFmtId="0" fontId="28" fillId="6" borderId="1" xfId="0" applyFont="1" applyFill="1" applyBorder="1" applyAlignment="1">
      <alignment horizontal="left" vertical="center" wrapText="1"/>
    </xf>
    <xf numFmtId="20" fontId="27" fillId="6" borderId="1" xfId="0" applyNumberFormat="1" applyFont="1" applyFill="1" applyBorder="1" applyAlignment="1">
      <alignment horizontal="center" vertical="center"/>
    </xf>
    <xf numFmtId="0" fontId="28" fillId="5" borderId="1" xfId="0" applyFont="1" applyFill="1" applyBorder="1" applyAlignment="1">
      <alignment horizontal="left" vertical="center" wrapText="1"/>
    </xf>
    <xf numFmtId="20" fontId="27" fillId="8" borderId="1" xfId="0" applyNumberFormat="1" applyFont="1" applyFill="1" applyBorder="1" applyAlignment="1">
      <alignment horizontal="center" vertical="center"/>
    </xf>
    <xf numFmtId="0" fontId="28" fillId="8" borderId="1" xfId="0" applyFont="1" applyFill="1" applyBorder="1" applyAlignment="1">
      <alignment horizontal="left" vertical="center" wrapText="1"/>
    </xf>
    <xf numFmtId="20" fontId="27" fillId="7" borderId="1" xfId="0" applyNumberFormat="1" applyFont="1" applyFill="1" applyBorder="1" applyAlignment="1">
      <alignment horizontal="center" vertical="center"/>
    </xf>
    <xf numFmtId="0" fontId="28" fillId="7" borderId="1" xfId="0" applyFont="1" applyFill="1" applyBorder="1" applyAlignment="1">
      <alignment horizontal="left" vertical="center" wrapText="1"/>
    </xf>
    <xf numFmtId="20" fontId="27" fillId="2" borderId="1" xfId="0" applyNumberFormat="1" applyFont="1" applyFill="1" applyBorder="1" applyAlignment="1">
      <alignment horizontal="center" vertical="center"/>
    </xf>
    <xf numFmtId="0" fontId="28" fillId="2" borderId="1" xfId="0" applyFont="1" applyFill="1" applyBorder="1" applyAlignment="1">
      <alignment horizontal="left" vertical="center" wrapText="1"/>
    </xf>
    <xf numFmtId="20" fontId="27" fillId="12" borderId="1" xfId="0" applyNumberFormat="1" applyFont="1" applyFill="1" applyBorder="1" applyAlignment="1">
      <alignment horizontal="center" vertical="center"/>
    </xf>
    <xf numFmtId="14" fontId="23" fillId="0" borderId="0" xfId="0" applyNumberFormat="1" applyFont="1" applyAlignment="1">
      <alignment horizontal="right" vertical="center"/>
    </xf>
    <xf numFmtId="0" fontId="23" fillId="0" borderId="0" xfId="0" applyFont="1" applyAlignment="1">
      <alignment horizontal="right" vertical="center"/>
    </xf>
    <xf numFmtId="0" fontId="28" fillId="3" borderId="1" xfId="0" applyFont="1" applyFill="1" applyBorder="1" applyAlignment="1">
      <alignment vertical="center" wrapText="1"/>
    </xf>
    <xf numFmtId="20" fontId="27" fillId="10" borderId="1" xfId="0" applyNumberFormat="1" applyFont="1" applyFill="1" applyBorder="1" applyAlignment="1">
      <alignment horizontal="center" vertical="center"/>
    </xf>
    <xf numFmtId="0" fontId="28" fillId="10" borderId="1" xfId="0" applyFont="1" applyFill="1" applyBorder="1" applyAlignment="1">
      <alignment horizontal="left" vertical="center" wrapText="1"/>
    </xf>
    <xf numFmtId="20" fontId="27" fillId="11" borderId="1" xfId="0" applyNumberFormat="1" applyFont="1" applyFill="1" applyBorder="1" applyAlignment="1">
      <alignment horizontal="center" vertical="center"/>
    </xf>
    <xf numFmtId="0" fontId="28" fillId="11" borderId="1" xfId="0" applyFont="1" applyFill="1" applyBorder="1" applyAlignment="1">
      <alignment horizontal="left" vertical="center" wrapText="1"/>
    </xf>
    <xf numFmtId="0" fontId="28" fillId="12" borderId="1" xfId="0" applyFont="1" applyFill="1" applyBorder="1" applyAlignment="1">
      <alignment horizontal="left" vertical="center" wrapText="1"/>
    </xf>
    <xf numFmtId="0" fontId="21" fillId="9" borderId="1" xfId="0" applyFont="1" applyFill="1" applyBorder="1" applyAlignment="1">
      <alignment horizontal="center" vertical="center" wrapText="1"/>
    </xf>
    <xf numFmtId="0" fontId="21" fillId="9" borderId="21" xfId="0" applyFont="1" applyFill="1" applyBorder="1" applyAlignment="1">
      <alignment horizontal="center" vertical="center" wrapText="1"/>
    </xf>
    <xf numFmtId="0" fontId="21" fillId="9" borderId="21" xfId="0" applyFont="1" applyFill="1" applyBorder="1" applyAlignment="1">
      <alignment horizontal="center" vertical="center"/>
    </xf>
    <xf numFmtId="0" fontId="21" fillId="9" borderId="22" xfId="0" applyFont="1" applyFill="1" applyBorder="1" applyAlignment="1">
      <alignment horizontal="center" vertical="center"/>
    </xf>
    <xf numFmtId="0" fontId="13" fillId="4"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1" xfId="0" applyFont="1" applyFill="1" applyBorder="1" applyAlignment="1">
      <alignment vertical="center" wrapText="1"/>
    </xf>
    <xf numFmtId="0" fontId="13" fillId="6" borderId="1"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7" borderId="1" xfId="0" applyFont="1" applyFill="1" applyBorder="1" applyAlignment="1">
      <alignment horizontal="left" vertical="center" wrapText="1"/>
    </xf>
    <xf numFmtId="0" fontId="13" fillId="8" borderId="1" xfId="0" applyFont="1" applyFill="1" applyBorder="1" applyAlignment="1">
      <alignment horizontal="left" vertical="center" wrapText="1"/>
    </xf>
    <xf numFmtId="0" fontId="13" fillId="10"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11" borderId="1" xfId="0" applyFont="1" applyFill="1" applyBorder="1" applyAlignment="1">
      <alignment vertical="center" wrapText="1"/>
    </xf>
    <xf numFmtId="0" fontId="13" fillId="12" borderId="1" xfId="0" applyFont="1" applyFill="1" applyBorder="1" applyAlignment="1">
      <alignment vertical="center" wrapText="1"/>
    </xf>
    <xf numFmtId="0" fontId="23" fillId="0" borderId="29" xfId="0" applyFont="1" applyBorder="1" applyAlignment="1">
      <alignment vertical="center"/>
    </xf>
    <xf numFmtId="0" fontId="23" fillId="0" borderId="1" xfId="0" applyFont="1" applyBorder="1" applyAlignment="1">
      <alignment vertical="center"/>
    </xf>
    <xf numFmtId="0" fontId="23" fillId="0" borderId="13" xfId="0" applyFont="1" applyBorder="1" applyAlignment="1">
      <alignment vertical="center"/>
    </xf>
    <xf numFmtId="0" fontId="12" fillId="4"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3" borderId="1" xfId="0" applyFont="1" applyFill="1" applyBorder="1" applyAlignment="1">
      <alignment vertical="center" wrapText="1"/>
    </xf>
    <xf numFmtId="0" fontId="12" fillId="5" borderId="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12" fillId="8" borderId="1"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2" fillId="10"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11" borderId="1" xfId="0" applyFont="1" applyFill="1" applyBorder="1" applyAlignment="1">
      <alignment vertical="center" wrapText="1"/>
    </xf>
    <xf numFmtId="0" fontId="12" fillId="12" borderId="1" xfId="0" applyFont="1" applyFill="1" applyBorder="1" applyAlignment="1">
      <alignment vertical="center" wrapText="1"/>
    </xf>
    <xf numFmtId="20" fontId="21" fillId="10" borderId="4" xfId="0" applyNumberFormat="1" applyFont="1" applyFill="1" applyBorder="1" applyAlignment="1">
      <alignment horizontal="center" vertical="center"/>
    </xf>
    <xf numFmtId="0" fontId="26" fillId="10" borderId="1" xfId="0" applyFont="1" applyFill="1" applyBorder="1" applyAlignment="1">
      <alignment horizontal="left" vertical="center"/>
    </xf>
    <xf numFmtId="0" fontId="26" fillId="10" borderId="1" xfId="0" applyFont="1" applyFill="1" applyBorder="1" applyAlignment="1">
      <alignment vertical="center"/>
    </xf>
    <xf numFmtId="0" fontId="26" fillId="10" borderId="6" xfId="0" applyFont="1" applyFill="1" applyBorder="1" applyAlignment="1">
      <alignment horizontal="left" vertical="center" wrapText="1"/>
    </xf>
    <xf numFmtId="0" fontId="26" fillId="10" borderId="2" xfId="0" applyFont="1" applyFill="1" applyBorder="1" applyAlignment="1">
      <alignment horizontal="left" vertical="center"/>
    </xf>
    <xf numFmtId="0" fontId="26" fillId="10" borderId="2" xfId="0" applyFont="1" applyFill="1" applyBorder="1" applyAlignment="1">
      <alignment vertical="center"/>
    </xf>
    <xf numFmtId="0" fontId="26" fillId="10" borderId="13" xfId="0" applyFont="1" applyFill="1" applyBorder="1" applyAlignment="1">
      <alignment vertical="center"/>
    </xf>
    <xf numFmtId="0" fontId="26" fillId="10" borderId="15" xfId="0" applyFont="1" applyFill="1" applyBorder="1" applyAlignment="1">
      <alignment horizontal="left" vertical="center"/>
    </xf>
    <xf numFmtId="0" fontId="26" fillId="10" borderId="15" xfId="0" applyFont="1" applyFill="1" applyBorder="1" applyAlignment="1">
      <alignment vertical="center"/>
    </xf>
    <xf numFmtId="0" fontId="26" fillId="10" borderId="16" xfId="0" applyFont="1" applyFill="1" applyBorder="1" applyAlignment="1">
      <alignment vertical="center"/>
    </xf>
    <xf numFmtId="0" fontId="34" fillId="4" borderId="1" xfId="0" applyFont="1" applyFill="1" applyBorder="1" applyAlignment="1">
      <alignment horizontal="left" vertical="center" wrapText="1"/>
    </xf>
    <xf numFmtId="0" fontId="34" fillId="4" borderId="1" xfId="0" applyFont="1" applyFill="1" applyBorder="1" applyAlignment="1">
      <alignment horizontal="left" vertical="center"/>
    </xf>
    <xf numFmtId="0" fontId="34" fillId="4" borderId="1" xfId="0" applyFont="1" applyFill="1" applyBorder="1" applyAlignment="1">
      <alignment vertical="center"/>
    </xf>
    <xf numFmtId="0" fontId="34" fillId="4" borderId="23" xfId="0" applyFont="1" applyFill="1" applyBorder="1" applyAlignment="1">
      <alignment vertical="center"/>
    </xf>
    <xf numFmtId="0" fontId="12" fillId="13" borderId="1" xfId="0" applyFont="1" applyFill="1" applyBorder="1" applyAlignment="1">
      <alignment horizontal="left" vertical="center" wrapText="1"/>
    </xf>
    <xf numFmtId="0" fontId="13" fillId="13" borderId="1" xfId="0" applyFont="1" applyFill="1" applyBorder="1" applyAlignment="1">
      <alignment horizontal="left" vertical="center" wrapText="1"/>
    </xf>
    <xf numFmtId="0" fontId="23" fillId="3" borderId="1" xfId="0" applyFont="1" applyFill="1" applyBorder="1" applyAlignment="1">
      <alignment vertical="center"/>
    </xf>
    <xf numFmtId="0" fontId="23" fillId="14" borderId="29" xfId="0" applyFont="1" applyFill="1" applyBorder="1" applyAlignment="1">
      <alignment vertical="center"/>
    </xf>
    <xf numFmtId="0" fontId="23" fillId="14" borderId="1" xfId="0" applyFont="1" applyFill="1" applyBorder="1" applyAlignment="1">
      <alignment vertical="center"/>
    </xf>
    <xf numFmtId="0" fontId="23" fillId="3" borderId="29" xfId="0" applyFont="1" applyFill="1" applyBorder="1" applyAlignment="1">
      <alignment vertical="center"/>
    </xf>
    <xf numFmtId="0" fontId="23" fillId="0" borderId="35" xfId="0" applyFont="1" applyBorder="1" applyAlignment="1">
      <alignment vertical="center"/>
    </xf>
    <xf numFmtId="0" fontId="27" fillId="4" borderId="1" xfId="0" applyFont="1" applyFill="1" applyBorder="1" applyAlignment="1">
      <alignment horizontal="left" vertical="center" wrapText="1"/>
    </xf>
    <xf numFmtId="0" fontId="23" fillId="15" borderId="29" xfId="0" applyFont="1" applyFill="1" applyBorder="1" applyAlignment="1">
      <alignment vertical="center"/>
    </xf>
    <xf numFmtId="0" fontId="23" fillId="15" borderId="1" xfId="0" applyFont="1" applyFill="1" applyBorder="1" applyAlignment="1">
      <alignment vertical="center"/>
    </xf>
    <xf numFmtId="0" fontId="23" fillId="15" borderId="13" xfId="0" applyFont="1" applyFill="1" applyBorder="1" applyAlignment="1">
      <alignment vertical="center"/>
    </xf>
    <xf numFmtId="0" fontId="35" fillId="3" borderId="29" xfId="0" applyFont="1" applyFill="1" applyBorder="1" applyAlignment="1">
      <alignment vertical="center"/>
    </xf>
    <xf numFmtId="0" fontId="35" fillId="3" borderId="1" xfId="0" applyFont="1" applyFill="1" applyBorder="1" applyAlignment="1">
      <alignment vertical="center"/>
    </xf>
    <xf numFmtId="0" fontId="35" fillId="2" borderId="28" xfId="0" applyFont="1" applyFill="1" applyBorder="1" applyAlignment="1">
      <alignment vertical="center"/>
    </xf>
    <xf numFmtId="0" fontId="35" fillId="2" borderId="15" xfId="0" applyFont="1" applyFill="1" applyBorder="1" applyAlignment="1">
      <alignment vertical="center"/>
    </xf>
    <xf numFmtId="0" fontId="35" fillId="2" borderId="16" xfId="0" applyFont="1" applyFill="1" applyBorder="1" applyAlignment="1">
      <alignment vertical="center"/>
    </xf>
    <xf numFmtId="0" fontId="35" fillId="2" borderId="29" xfId="0" applyFont="1" applyFill="1" applyBorder="1" applyAlignment="1">
      <alignment vertical="center"/>
    </xf>
    <xf numFmtId="0" fontId="35" fillId="2" borderId="1" xfId="0" applyFont="1" applyFill="1" applyBorder="1" applyAlignment="1">
      <alignment vertical="center"/>
    </xf>
    <xf numFmtId="0" fontId="35" fillId="2" borderId="13" xfId="0" applyFont="1" applyFill="1" applyBorder="1" applyAlignment="1">
      <alignment vertical="center"/>
    </xf>
    <xf numFmtId="0" fontId="32" fillId="9" borderId="30" xfId="0" applyFont="1" applyFill="1" applyBorder="1" applyAlignment="1">
      <alignment horizontal="left" vertical="center"/>
    </xf>
    <xf numFmtId="0" fontId="32" fillId="9" borderId="2" xfId="0" applyFont="1" applyFill="1" applyBorder="1" applyAlignment="1">
      <alignment horizontal="left" vertical="center"/>
    </xf>
    <xf numFmtId="0" fontId="33" fillId="9" borderId="31" xfId="0" applyFont="1" applyFill="1" applyBorder="1" applyAlignment="1">
      <alignment horizontal="center" vertical="center" wrapText="1"/>
    </xf>
    <xf numFmtId="0" fontId="23" fillId="13" borderId="1" xfId="0" applyFont="1" applyFill="1" applyBorder="1" applyAlignment="1">
      <alignment vertical="center"/>
    </xf>
    <xf numFmtId="0" fontId="35" fillId="2" borderId="35" xfId="0" applyFont="1" applyFill="1" applyBorder="1" applyAlignment="1">
      <alignment vertical="center"/>
    </xf>
    <xf numFmtId="0" fontId="23" fillId="15" borderId="35" xfId="0" applyFont="1" applyFill="1" applyBorder="1" applyAlignment="1">
      <alignment vertical="center"/>
    </xf>
    <xf numFmtId="0" fontId="32" fillId="9" borderId="6" xfId="0" applyFont="1" applyFill="1" applyBorder="1" applyAlignment="1">
      <alignment horizontal="left" vertical="center"/>
    </xf>
    <xf numFmtId="0" fontId="23" fillId="14" borderId="35" xfId="0" applyFont="1" applyFill="1" applyBorder="1" applyAlignment="1">
      <alignment vertical="center"/>
    </xf>
    <xf numFmtId="0" fontId="35" fillId="3" borderId="35" xfId="0" applyFont="1" applyFill="1" applyBorder="1" applyAlignment="1">
      <alignment vertical="center"/>
    </xf>
    <xf numFmtId="0" fontId="23" fillId="13" borderId="35" xfId="0" applyFont="1" applyFill="1" applyBorder="1" applyAlignment="1">
      <alignment vertical="center"/>
    </xf>
    <xf numFmtId="0" fontId="36" fillId="2" borderId="13" xfId="0" applyFont="1" applyFill="1" applyBorder="1" applyAlignment="1">
      <alignment vertical="center"/>
    </xf>
    <xf numFmtId="0" fontId="36" fillId="2" borderId="13" xfId="0" applyFont="1" applyFill="1" applyBorder="1" applyAlignment="1">
      <alignment vertical="center" wrapText="1"/>
    </xf>
    <xf numFmtId="0" fontId="36" fillId="2" borderId="16" xfId="0" applyFont="1" applyFill="1" applyBorder="1" applyAlignment="1">
      <alignment vertical="center" wrapText="1"/>
    </xf>
    <xf numFmtId="0" fontId="35" fillId="2" borderId="34" xfId="0" applyFont="1" applyFill="1" applyBorder="1" applyAlignment="1">
      <alignment vertical="center"/>
    </xf>
    <xf numFmtId="0" fontId="35" fillId="3" borderId="15" xfId="0" applyFont="1" applyFill="1" applyBorder="1" applyAlignment="1">
      <alignment vertical="center"/>
    </xf>
    <xf numFmtId="0" fontId="23" fillId="0" borderId="0" xfId="0" applyFont="1"/>
    <xf numFmtId="0" fontId="23" fillId="0" borderId="0" xfId="0" applyFont="1" applyAlignment="1">
      <alignment horizontal="left"/>
    </xf>
    <xf numFmtId="0" fontId="29" fillId="0" borderId="0" xfId="0" applyFont="1" applyAlignment="1">
      <alignment horizontal="right"/>
    </xf>
    <xf numFmtId="0" fontId="29" fillId="10" borderId="2" xfId="0" applyFont="1" applyFill="1" applyBorder="1" applyAlignment="1">
      <alignment horizontal="center" vertical="center" wrapText="1"/>
    </xf>
    <xf numFmtId="0" fontId="21" fillId="10" borderId="2" xfId="0" applyFont="1" applyFill="1" applyBorder="1" applyAlignment="1">
      <alignment horizontal="center" vertical="center"/>
    </xf>
    <xf numFmtId="0" fontId="21" fillId="10" borderId="2" xfId="0" applyFont="1" applyFill="1" applyBorder="1" applyAlignment="1">
      <alignment horizontal="center" vertical="center" wrapText="1"/>
    </xf>
    <xf numFmtId="0" fontId="39" fillId="0" borderId="0" xfId="0" applyFont="1"/>
    <xf numFmtId="0" fontId="40" fillId="4" borderId="1" xfId="0" applyFont="1" applyFill="1" applyBorder="1" applyAlignment="1">
      <alignment horizontal="left" vertical="center" wrapText="1"/>
    </xf>
    <xf numFmtId="0" fontId="40" fillId="3" borderId="1" xfId="0" applyFont="1" applyFill="1" applyBorder="1" applyAlignment="1">
      <alignment horizontal="left" vertical="center" wrapText="1"/>
    </xf>
    <xf numFmtId="0" fontId="40" fillId="3" borderId="1" xfId="0" applyFont="1" applyFill="1" applyBorder="1" applyAlignment="1">
      <alignment vertical="center" wrapText="1"/>
    </xf>
    <xf numFmtId="0" fontId="40" fillId="5" borderId="1" xfId="0" applyFont="1" applyFill="1" applyBorder="1" applyAlignment="1">
      <alignment horizontal="left" vertical="center" wrapText="1"/>
    </xf>
    <xf numFmtId="0" fontId="40" fillId="6" borderId="1" xfId="0" applyFont="1" applyFill="1" applyBorder="1" applyAlignment="1">
      <alignment horizontal="left" vertical="center" wrapText="1"/>
    </xf>
    <xf numFmtId="0" fontId="40" fillId="7" borderId="1" xfId="0" applyFont="1" applyFill="1" applyBorder="1" applyAlignment="1">
      <alignment horizontal="left" vertical="center" wrapText="1"/>
    </xf>
    <xf numFmtId="0" fontId="40" fillId="8" borderId="1" xfId="0" applyFont="1" applyFill="1" applyBorder="1" applyAlignment="1">
      <alignment horizontal="left" vertical="center" wrapText="1"/>
    </xf>
    <xf numFmtId="0" fontId="40" fillId="10" borderId="1" xfId="0" applyFont="1" applyFill="1" applyBorder="1" applyAlignment="1">
      <alignment horizontal="left" vertical="center" wrapText="1"/>
    </xf>
    <xf numFmtId="0" fontId="40" fillId="2" borderId="1" xfId="0" applyFont="1" applyFill="1" applyBorder="1" applyAlignment="1">
      <alignment horizontal="left" vertical="center" wrapText="1"/>
    </xf>
    <xf numFmtId="0" fontId="40" fillId="11" borderId="1" xfId="0" applyFont="1" applyFill="1" applyBorder="1" applyAlignment="1">
      <alignment vertical="center" wrapText="1"/>
    </xf>
    <xf numFmtId="0" fontId="40" fillId="12" borderId="1" xfId="0" applyFont="1" applyFill="1" applyBorder="1" applyAlignment="1">
      <alignment vertical="center" wrapText="1"/>
    </xf>
    <xf numFmtId="0" fontId="34" fillId="3" borderId="1" xfId="0" applyFont="1" applyFill="1" applyBorder="1" applyAlignment="1">
      <alignment horizontal="left" vertical="center" wrapText="1"/>
    </xf>
    <xf numFmtId="0" fontId="34" fillId="3" borderId="1" xfId="0" applyFont="1" applyFill="1" applyBorder="1" applyAlignment="1">
      <alignment horizontal="left" vertical="center"/>
    </xf>
    <xf numFmtId="0" fontId="34" fillId="3" borderId="1" xfId="0" applyFont="1" applyFill="1" applyBorder="1" applyAlignment="1">
      <alignment vertical="center"/>
    </xf>
    <xf numFmtId="0" fontId="34" fillId="4" borderId="13" xfId="0" applyFont="1" applyFill="1" applyBorder="1" applyAlignment="1">
      <alignment vertical="center"/>
    </xf>
    <xf numFmtId="0" fontId="26" fillId="3" borderId="23" xfId="0" applyFont="1" applyFill="1" applyBorder="1" applyAlignment="1">
      <alignment vertical="center"/>
    </xf>
    <xf numFmtId="0" fontId="34" fillId="3" borderId="13" xfId="0" applyFont="1" applyFill="1" applyBorder="1" applyAlignment="1">
      <alignment vertical="center"/>
    </xf>
    <xf numFmtId="0" fontId="34" fillId="5" borderId="6" xfId="0" applyFont="1" applyFill="1" applyBorder="1" applyAlignment="1">
      <alignment horizontal="left" vertical="center" wrapText="1"/>
    </xf>
    <xf numFmtId="0" fontId="34" fillId="5" borderId="1" xfId="0" applyFont="1" applyFill="1" applyBorder="1" applyAlignment="1">
      <alignment horizontal="left" vertical="center"/>
    </xf>
    <xf numFmtId="0" fontId="34" fillId="5" borderId="1" xfId="0" applyFont="1" applyFill="1" applyBorder="1" applyAlignment="1">
      <alignment vertical="center"/>
    </xf>
    <xf numFmtId="0" fontId="34" fillId="5" borderId="13" xfId="0" applyFont="1" applyFill="1" applyBorder="1" applyAlignment="1">
      <alignment vertical="center"/>
    </xf>
    <xf numFmtId="0" fontId="34" fillId="6" borderId="6" xfId="0" applyFont="1" applyFill="1" applyBorder="1" applyAlignment="1">
      <alignment horizontal="left" vertical="center" wrapText="1"/>
    </xf>
    <xf numFmtId="0" fontId="34" fillId="6" borderId="1" xfId="0" applyFont="1" applyFill="1" applyBorder="1" applyAlignment="1">
      <alignment horizontal="left" vertical="center"/>
    </xf>
    <xf numFmtId="0" fontId="34" fillId="6" borderId="1" xfId="0" applyFont="1" applyFill="1" applyBorder="1" applyAlignment="1">
      <alignment vertical="center"/>
    </xf>
    <xf numFmtId="0" fontId="34" fillId="6" borderId="13" xfId="0" applyFont="1" applyFill="1" applyBorder="1" applyAlignment="1">
      <alignment vertical="center"/>
    </xf>
    <xf numFmtId="0" fontId="34" fillId="6" borderId="1" xfId="0" applyFont="1" applyFill="1" applyBorder="1" applyAlignment="1">
      <alignment horizontal="left" vertical="center" wrapText="1"/>
    </xf>
    <xf numFmtId="0" fontId="26" fillId="5" borderId="3" xfId="0" applyFont="1" applyFill="1" applyBorder="1" applyAlignment="1">
      <alignment horizontal="left" vertical="center"/>
    </xf>
    <xf numFmtId="0" fontId="26" fillId="5" borderId="3" xfId="0" applyFont="1" applyFill="1" applyBorder="1" applyAlignment="1">
      <alignment vertical="center"/>
    </xf>
    <xf numFmtId="0" fontId="26" fillId="5" borderId="23" xfId="0" applyFont="1" applyFill="1" applyBorder="1" applyAlignment="1">
      <alignment vertical="center"/>
    </xf>
    <xf numFmtId="0" fontId="34" fillId="7" borderId="1" xfId="0" applyFont="1" applyFill="1" applyBorder="1" applyAlignment="1">
      <alignment horizontal="left" vertical="center"/>
    </xf>
    <xf numFmtId="0" fontId="34" fillId="7" borderId="1" xfId="0" applyFont="1" applyFill="1" applyBorder="1" applyAlignment="1">
      <alignment vertical="center"/>
    </xf>
    <xf numFmtId="0" fontId="34" fillId="7" borderId="13" xfId="0" applyFont="1" applyFill="1" applyBorder="1" applyAlignment="1">
      <alignment vertical="center"/>
    </xf>
    <xf numFmtId="0" fontId="34" fillId="8" borderId="6" xfId="0" applyFont="1" applyFill="1" applyBorder="1" applyAlignment="1">
      <alignment horizontal="left" vertical="center" wrapText="1"/>
    </xf>
    <xf numFmtId="0" fontId="34" fillId="8" borderId="1" xfId="0" applyFont="1" applyFill="1" applyBorder="1" applyAlignment="1">
      <alignment horizontal="left" vertical="center"/>
    </xf>
    <xf numFmtId="0" fontId="34" fillId="8" borderId="1" xfId="0" applyFont="1" applyFill="1" applyBorder="1" applyAlignment="1">
      <alignment vertical="center"/>
    </xf>
    <xf numFmtId="0" fontId="34" fillId="8" borderId="13" xfId="0" applyFont="1" applyFill="1" applyBorder="1" applyAlignment="1">
      <alignment vertical="center"/>
    </xf>
    <xf numFmtId="0" fontId="34" fillId="7" borderId="15" xfId="0" applyFont="1" applyFill="1" applyBorder="1" applyAlignment="1">
      <alignment horizontal="left" vertical="center"/>
    </xf>
    <xf numFmtId="0" fontId="34" fillId="7" borderId="15" xfId="0" applyFont="1" applyFill="1" applyBorder="1" applyAlignment="1">
      <alignment vertical="center"/>
    </xf>
    <xf numFmtId="0" fontId="34" fillId="7" borderId="16" xfId="0" applyFont="1" applyFill="1" applyBorder="1" applyAlignment="1">
      <alignment vertical="center"/>
    </xf>
    <xf numFmtId="0" fontId="28" fillId="7" borderId="3" xfId="0" applyFont="1" applyFill="1" applyBorder="1" applyAlignment="1">
      <alignment horizontal="left" vertical="center" wrapText="1"/>
    </xf>
    <xf numFmtId="0" fontId="26" fillId="13" borderId="1" xfId="0" applyFont="1" applyFill="1" applyBorder="1" applyAlignment="1">
      <alignment horizontal="left" vertical="center"/>
    </xf>
    <xf numFmtId="0" fontId="26" fillId="13" borderId="1" xfId="0" applyFont="1" applyFill="1" applyBorder="1" applyAlignment="1">
      <alignment vertical="center"/>
    </xf>
    <xf numFmtId="0" fontId="21" fillId="9" borderId="9" xfId="0" applyFont="1" applyFill="1" applyBorder="1" applyAlignment="1">
      <alignment horizontal="center" vertical="center" wrapText="1"/>
    </xf>
    <xf numFmtId="0" fontId="21" fillId="9" borderId="9" xfId="0" applyFont="1" applyFill="1" applyBorder="1" applyAlignment="1">
      <alignment horizontal="center" vertical="center"/>
    </xf>
    <xf numFmtId="0" fontId="21" fillId="9" borderId="40" xfId="0" applyFont="1" applyFill="1" applyBorder="1" applyAlignment="1">
      <alignment horizontal="center" vertical="center"/>
    </xf>
    <xf numFmtId="0" fontId="26" fillId="6" borderId="15" xfId="0" applyFont="1" applyFill="1" applyBorder="1" applyAlignment="1">
      <alignment horizontal="left" vertical="center"/>
    </xf>
    <xf numFmtId="0" fontId="26" fillId="6" borderId="15" xfId="0" applyFont="1" applyFill="1" applyBorder="1" applyAlignment="1">
      <alignment vertical="center"/>
    </xf>
    <xf numFmtId="0" fontId="26" fillId="13" borderId="13" xfId="0" applyFont="1" applyFill="1" applyBorder="1" applyAlignment="1">
      <alignment vertical="center"/>
    </xf>
    <xf numFmtId="0" fontId="26" fillId="3" borderId="10" xfId="0" applyFont="1" applyFill="1" applyBorder="1" applyAlignment="1">
      <alignment horizontal="left" vertical="center"/>
    </xf>
    <xf numFmtId="0" fontId="26" fillId="3" borderId="10" xfId="0" applyFont="1" applyFill="1" applyBorder="1" applyAlignment="1">
      <alignment vertical="center"/>
    </xf>
    <xf numFmtId="0" fontId="26" fillId="3" borderId="11" xfId="0" applyFont="1" applyFill="1" applyBorder="1" applyAlignment="1">
      <alignment vertical="center"/>
    </xf>
    <xf numFmtId="0" fontId="26" fillId="13" borderId="1" xfId="0" applyFont="1" applyFill="1" applyBorder="1" applyAlignment="1">
      <alignment horizontal="left" vertical="center" wrapText="1"/>
    </xf>
    <xf numFmtId="20" fontId="21" fillId="16" borderId="1" xfId="0" applyNumberFormat="1" applyFont="1" applyFill="1" applyBorder="1" applyAlignment="1">
      <alignment horizontal="center" vertical="center"/>
    </xf>
    <xf numFmtId="0" fontId="26" fillId="16" borderId="1" xfId="0" applyFont="1" applyFill="1" applyBorder="1" applyAlignment="1">
      <alignment horizontal="left" vertical="center" wrapText="1"/>
    </xf>
    <xf numFmtId="0" fontId="26" fillId="16" borderId="1" xfId="0" applyFont="1" applyFill="1" applyBorder="1" applyAlignment="1">
      <alignment horizontal="left" vertical="center"/>
    </xf>
    <xf numFmtId="0" fontId="26" fillId="16" borderId="1" xfId="0" applyFont="1" applyFill="1" applyBorder="1" applyAlignment="1">
      <alignment vertical="center"/>
    </xf>
    <xf numFmtId="0" fontId="26" fillId="16" borderId="13" xfId="0" applyFont="1" applyFill="1" applyBorder="1" applyAlignment="1">
      <alignment vertical="center"/>
    </xf>
    <xf numFmtId="0" fontId="26" fillId="16" borderId="15" xfId="0" applyFont="1" applyFill="1" applyBorder="1" applyAlignment="1">
      <alignment horizontal="left" vertical="center"/>
    </xf>
    <xf numFmtId="0" fontId="26" fillId="16" borderId="15" xfId="0" applyFont="1" applyFill="1" applyBorder="1" applyAlignment="1">
      <alignment vertical="center"/>
    </xf>
    <xf numFmtId="0" fontId="26" fillId="16" borderId="16" xfId="0" applyFont="1" applyFill="1" applyBorder="1" applyAlignment="1">
      <alignment vertical="center"/>
    </xf>
    <xf numFmtId="0" fontId="34" fillId="3" borderId="1" xfId="0" applyFont="1" applyFill="1" applyBorder="1" applyAlignment="1">
      <alignment horizontal="left" vertical="top" wrapText="1"/>
    </xf>
    <xf numFmtId="0" fontId="34" fillId="13" borderId="1" xfId="0" applyFont="1" applyFill="1" applyBorder="1" applyAlignment="1">
      <alignment horizontal="left" vertical="center" wrapText="1"/>
    </xf>
    <xf numFmtId="0" fontId="34" fillId="13" borderId="1" xfId="0" applyFont="1" applyFill="1" applyBorder="1" applyAlignment="1">
      <alignment horizontal="left" vertical="center"/>
    </xf>
    <xf numFmtId="0" fontId="34" fillId="13" borderId="1" xfId="0" applyFont="1" applyFill="1" applyBorder="1" applyAlignment="1">
      <alignment vertical="center"/>
    </xf>
    <xf numFmtId="0" fontId="34" fillId="13" borderId="13" xfId="0" applyFont="1" applyFill="1" applyBorder="1" applyAlignment="1">
      <alignment vertical="center"/>
    </xf>
    <xf numFmtId="0" fontId="34" fillId="16" borderId="1" xfId="0" applyFont="1" applyFill="1" applyBorder="1" applyAlignment="1">
      <alignment horizontal="left" vertical="center"/>
    </xf>
    <xf numFmtId="0" fontId="34" fillId="16" borderId="1" xfId="0" applyFont="1" applyFill="1" applyBorder="1" applyAlignment="1">
      <alignment vertical="center"/>
    </xf>
    <xf numFmtId="0" fontId="34" fillId="16" borderId="13" xfId="0" applyFont="1" applyFill="1" applyBorder="1" applyAlignment="1">
      <alignment vertical="center"/>
    </xf>
    <xf numFmtId="0" fontId="26" fillId="17" borderId="10" xfId="0" applyFont="1" applyFill="1" applyBorder="1" applyAlignment="1">
      <alignment horizontal="left" vertical="center"/>
    </xf>
    <xf numFmtId="0" fontId="26" fillId="17" borderId="10" xfId="0" applyFont="1" applyFill="1" applyBorder="1" applyAlignment="1">
      <alignment vertical="center"/>
    </xf>
    <xf numFmtId="0" fontId="26" fillId="17" borderId="11" xfId="0" applyFont="1" applyFill="1" applyBorder="1" applyAlignment="1">
      <alignment vertical="center"/>
    </xf>
    <xf numFmtId="0" fontId="26" fillId="17" borderId="1" xfId="0" applyFont="1" applyFill="1" applyBorder="1" applyAlignment="1">
      <alignment horizontal="left" vertical="center"/>
    </xf>
    <xf numFmtId="0" fontId="26" fillId="17" borderId="1" xfId="0" applyFont="1" applyFill="1" applyBorder="1" applyAlignment="1">
      <alignment vertical="center"/>
    </xf>
    <xf numFmtId="0" fontId="26" fillId="17" borderId="13" xfId="0" applyFont="1" applyFill="1" applyBorder="1" applyAlignment="1">
      <alignment vertical="center"/>
    </xf>
    <xf numFmtId="0" fontId="26" fillId="18" borderId="10" xfId="0" applyFont="1" applyFill="1" applyBorder="1" applyAlignment="1">
      <alignment horizontal="left" vertical="center"/>
    </xf>
    <xf numFmtId="0" fontId="26" fillId="18" borderId="10" xfId="0" applyFont="1" applyFill="1" applyBorder="1" applyAlignment="1">
      <alignment vertical="center"/>
    </xf>
    <xf numFmtId="0" fontId="26" fillId="18" borderId="11" xfId="0" applyFont="1" applyFill="1" applyBorder="1" applyAlignment="1">
      <alignment vertical="center"/>
    </xf>
    <xf numFmtId="20" fontId="21" fillId="18" borderId="1" xfId="0" applyNumberFormat="1" applyFont="1" applyFill="1" applyBorder="1" applyAlignment="1">
      <alignment horizontal="center" vertical="center"/>
    </xf>
    <xf numFmtId="0" fontId="26" fillId="18" borderId="1" xfId="0" applyFont="1" applyFill="1" applyBorder="1" applyAlignment="1">
      <alignment horizontal="left" vertical="center" wrapText="1"/>
    </xf>
    <xf numFmtId="0" fontId="26" fillId="18" borderId="1" xfId="0" applyFont="1" applyFill="1" applyBorder="1" applyAlignment="1">
      <alignment horizontal="left" vertical="center"/>
    </xf>
    <xf numFmtId="0" fontId="26" fillId="18" borderId="1" xfId="0" applyFont="1" applyFill="1" applyBorder="1" applyAlignment="1">
      <alignment vertical="center"/>
    </xf>
    <xf numFmtId="0" fontId="26" fillId="18" borderId="13" xfId="0" applyFont="1" applyFill="1" applyBorder="1" applyAlignment="1">
      <alignment vertical="center"/>
    </xf>
    <xf numFmtId="0" fontId="26" fillId="2" borderId="10" xfId="0" applyFont="1" applyFill="1" applyBorder="1" applyAlignment="1">
      <alignment horizontal="left" vertical="center"/>
    </xf>
    <xf numFmtId="0" fontId="26" fillId="2" borderId="10" xfId="0" applyFont="1" applyFill="1" applyBorder="1" applyAlignment="1">
      <alignment vertical="center"/>
    </xf>
    <xf numFmtId="0" fontId="26" fillId="2" borderId="11" xfId="0" applyFont="1" applyFill="1" applyBorder="1" applyAlignment="1">
      <alignment vertical="center"/>
    </xf>
    <xf numFmtId="20" fontId="21" fillId="2" borderId="15" xfId="0" applyNumberFormat="1" applyFont="1" applyFill="1" applyBorder="1" applyAlignment="1">
      <alignment horizontal="center" vertical="center"/>
    </xf>
    <xf numFmtId="0" fontId="26" fillId="2" borderId="15" xfId="0" applyFont="1" applyFill="1" applyBorder="1" applyAlignment="1">
      <alignment horizontal="left" vertical="center" wrapText="1"/>
    </xf>
    <xf numFmtId="0" fontId="26" fillId="2" borderId="15" xfId="0" applyFont="1" applyFill="1" applyBorder="1" applyAlignment="1">
      <alignment horizontal="left" vertical="center"/>
    </xf>
    <xf numFmtId="0" fontId="26" fillId="2" borderId="15" xfId="0" applyFont="1" applyFill="1" applyBorder="1" applyAlignment="1">
      <alignment vertical="center"/>
    </xf>
    <xf numFmtId="0" fontId="26" fillId="2" borderId="16" xfId="0" applyFont="1" applyFill="1" applyBorder="1" applyAlignment="1">
      <alignment vertical="center"/>
    </xf>
    <xf numFmtId="0" fontId="27" fillId="3" borderId="1" xfId="0" applyFont="1" applyFill="1" applyBorder="1" applyAlignment="1">
      <alignment horizontal="left" vertical="center" wrapText="1"/>
    </xf>
    <xf numFmtId="0" fontId="28" fillId="16" borderId="1" xfId="0" applyFont="1" applyFill="1" applyBorder="1" applyAlignment="1">
      <alignment horizontal="left" vertical="center" wrapText="1"/>
    </xf>
    <xf numFmtId="0" fontId="27" fillId="13" borderId="1" xfId="0" applyFont="1" applyFill="1" applyBorder="1" applyAlignment="1">
      <alignment horizontal="left" vertical="center" wrapText="1"/>
    </xf>
    <xf numFmtId="0" fontId="28" fillId="13" borderId="1" xfId="0" applyFont="1" applyFill="1" applyBorder="1" applyAlignment="1">
      <alignment horizontal="left" vertical="center" wrapText="1"/>
    </xf>
    <xf numFmtId="0" fontId="27" fillId="16" borderId="1" xfId="0" applyFont="1" applyFill="1" applyBorder="1" applyAlignment="1">
      <alignment horizontal="left" vertical="center" wrapText="1"/>
    </xf>
    <xf numFmtId="0" fontId="28" fillId="17" borderId="1" xfId="0" applyFont="1" applyFill="1" applyBorder="1" applyAlignment="1">
      <alignment horizontal="left" vertical="center" wrapText="1"/>
    </xf>
    <xf numFmtId="0" fontId="28" fillId="18" borderId="1" xfId="0" applyFont="1" applyFill="1" applyBorder="1" applyAlignment="1">
      <alignment horizontal="left" vertical="center" wrapText="1"/>
    </xf>
    <xf numFmtId="20" fontId="27" fillId="16" borderId="1" xfId="0" applyNumberFormat="1" applyFont="1" applyFill="1" applyBorder="1" applyAlignment="1">
      <alignment horizontal="center" vertical="center"/>
    </xf>
    <xf numFmtId="20" fontId="27" fillId="17" borderId="1" xfId="0" applyNumberFormat="1" applyFont="1" applyFill="1" applyBorder="1" applyAlignment="1">
      <alignment horizontal="center" vertical="center"/>
    </xf>
    <xf numFmtId="20" fontId="27" fillId="18" borderId="1" xfId="0" applyNumberFormat="1" applyFont="1" applyFill="1" applyBorder="1" applyAlignment="1">
      <alignment horizontal="center" vertical="center"/>
    </xf>
    <xf numFmtId="0" fontId="27" fillId="9" borderId="1" xfId="0" applyFont="1" applyFill="1" applyBorder="1" applyAlignment="1">
      <alignment horizontal="center" vertical="center" wrapText="1"/>
    </xf>
    <xf numFmtId="0" fontId="11" fillId="3" borderId="1" xfId="0" applyFont="1" applyFill="1" applyBorder="1" applyAlignment="1">
      <alignment vertical="center"/>
    </xf>
    <xf numFmtId="0" fontId="11" fillId="16" borderId="1" xfId="0" applyFont="1" applyFill="1" applyBorder="1" applyAlignment="1">
      <alignment vertical="center"/>
    </xf>
    <xf numFmtId="0" fontId="11" fillId="17" borderId="1" xfId="0" applyFont="1" applyFill="1" applyBorder="1" applyAlignment="1">
      <alignment vertical="center"/>
    </xf>
    <xf numFmtId="0" fontId="11" fillId="6" borderId="1" xfId="0" applyFont="1" applyFill="1" applyBorder="1" applyAlignment="1">
      <alignment vertical="center"/>
    </xf>
    <xf numFmtId="0" fontId="41" fillId="18" borderId="1" xfId="0" applyFont="1" applyFill="1" applyBorder="1" applyAlignment="1">
      <alignment vertical="center"/>
    </xf>
    <xf numFmtId="0" fontId="11" fillId="7" borderId="1" xfId="0" applyFont="1" applyFill="1" applyBorder="1" applyAlignment="1">
      <alignment vertical="center"/>
    </xf>
    <xf numFmtId="0" fontId="11" fillId="2" borderId="1" xfId="0" applyFont="1" applyFill="1" applyBorder="1" applyAlignment="1">
      <alignment vertical="center"/>
    </xf>
    <xf numFmtId="0" fontId="11" fillId="10" borderId="1" xfId="0" applyFont="1" applyFill="1" applyBorder="1" applyAlignment="1">
      <alignment vertical="center"/>
    </xf>
    <xf numFmtId="0" fontId="11" fillId="11" borderId="1" xfId="0" applyFont="1" applyFill="1" applyBorder="1" applyAlignment="1">
      <alignment vertical="center"/>
    </xf>
    <xf numFmtId="0" fontId="11" fillId="12" borderId="1" xfId="0" applyFont="1" applyFill="1" applyBorder="1" applyAlignment="1">
      <alignment vertical="center"/>
    </xf>
    <xf numFmtId="0" fontId="22" fillId="0" borderId="29" xfId="0" applyFont="1" applyBorder="1" applyAlignment="1">
      <alignment vertical="center"/>
    </xf>
    <xf numFmtId="0" fontId="42" fillId="2" borderId="28" xfId="0" applyFont="1" applyFill="1" applyBorder="1" applyAlignment="1">
      <alignment vertical="center"/>
    </xf>
    <xf numFmtId="0" fontId="42" fillId="2" borderId="29" xfId="0" applyFont="1" applyFill="1" applyBorder="1" applyAlignment="1">
      <alignment vertical="center"/>
    </xf>
    <xf numFmtId="0" fontId="42" fillId="2" borderId="13" xfId="0" applyFont="1" applyFill="1" applyBorder="1" applyAlignment="1">
      <alignment vertical="center"/>
    </xf>
    <xf numFmtId="0" fontId="42" fillId="3" borderId="35" xfId="0" applyFont="1" applyFill="1" applyBorder="1" applyAlignment="1">
      <alignment vertical="center"/>
    </xf>
    <xf numFmtId="0" fontId="42" fillId="2" borderId="1" xfId="0" applyFont="1" applyFill="1" applyBorder="1" applyAlignment="1">
      <alignment vertical="center"/>
    </xf>
    <xf numFmtId="0" fontId="42" fillId="3" borderId="29" xfId="0" applyFont="1" applyFill="1" applyBorder="1" applyAlignment="1">
      <alignment vertical="center"/>
    </xf>
    <xf numFmtId="0" fontId="42" fillId="3" borderId="1" xfId="0" applyFont="1" applyFill="1" applyBorder="1" applyAlignment="1">
      <alignment vertical="center"/>
    </xf>
    <xf numFmtId="0" fontId="43" fillId="2" borderId="13" xfId="0" applyFont="1" applyFill="1" applyBorder="1" applyAlignment="1">
      <alignment vertical="center" wrapText="1"/>
    </xf>
    <xf numFmtId="0" fontId="42" fillId="2" borderId="35" xfId="0" applyFont="1" applyFill="1" applyBorder="1" applyAlignment="1">
      <alignment vertical="center"/>
    </xf>
    <xf numFmtId="0" fontId="22" fillId="0" borderId="13" xfId="0" applyFont="1" applyBorder="1" applyAlignment="1">
      <alignment vertical="center"/>
    </xf>
    <xf numFmtId="0" fontId="22" fillId="0" borderId="35" xfId="0" applyFont="1" applyBorder="1" applyAlignment="1">
      <alignment vertical="center"/>
    </xf>
    <xf numFmtId="0" fontId="22" fillId="0" borderId="1" xfId="0" applyFont="1" applyBorder="1" applyAlignment="1">
      <alignment vertical="center"/>
    </xf>
    <xf numFmtId="0" fontId="43" fillId="2" borderId="16" xfId="0" applyFont="1" applyFill="1" applyBorder="1" applyAlignment="1">
      <alignment vertical="center" wrapText="1"/>
    </xf>
    <xf numFmtId="0" fontId="42" fillId="2" borderId="34" xfId="0" applyFont="1" applyFill="1" applyBorder="1" applyAlignment="1">
      <alignment vertical="center"/>
    </xf>
    <xf numFmtId="0" fontId="42" fillId="3" borderId="15" xfId="0" applyFont="1" applyFill="1" applyBorder="1" applyAlignment="1">
      <alignment vertical="center"/>
    </xf>
    <xf numFmtId="0" fontId="42" fillId="2" borderId="15" xfId="0" applyFont="1" applyFill="1" applyBorder="1" applyAlignment="1">
      <alignment vertical="center"/>
    </xf>
    <xf numFmtId="0" fontId="42" fillId="2" borderId="16" xfId="0" applyFont="1" applyFill="1" applyBorder="1" applyAlignment="1">
      <alignment vertical="center"/>
    </xf>
    <xf numFmtId="0" fontId="43" fillId="2" borderId="13" xfId="0" applyFont="1" applyFill="1" applyBorder="1" applyAlignment="1">
      <alignment vertical="center"/>
    </xf>
    <xf numFmtId="0" fontId="26" fillId="12" borderId="3" xfId="0" applyFont="1" applyFill="1" applyBorder="1" applyAlignment="1">
      <alignment horizontal="left" vertical="center"/>
    </xf>
    <xf numFmtId="0" fontId="26" fillId="12" borderId="3" xfId="0" applyFont="1" applyFill="1" applyBorder="1" applyAlignment="1">
      <alignment vertical="center"/>
    </xf>
    <xf numFmtId="0" fontId="26" fillId="12" borderId="23" xfId="0" applyFont="1" applyFill="1" applyBorder="1" applyAlignment="1">
      <alignment vertical="center"/>
    </xf>
    <xf numFmtId="20" fontId="27" fillId="6" borderId="0" xfId="0" applyNumberFormat="1" applyFont="1" applyFill="1" applyAlignment="1">
      <alignment horizontal="center" vertical="center"/>
    </xf>
    <xf numFmtId="0" fontId="28" fillId="6" borderId="0" xfId="0" applyFont="1" applyFill="1" applyAlignment="1">
      <alignment horizontal="left" vertical="center" wrapText="1"/>
    </xf>
    <xf numFmtId="0" fontId="41" fillId="6" borderId="1" xfId="0" applyFont="1" applyFill="1" applyBorder="1" applyAlignment="1">
      <alignment vertical="center"/>
    </xf>
    <xf numFmtId="20" fontId="21" fillId="6" borderId="15" xfId="0" applyNumberFormat="1" applyFont="1" applyFill="1" applyBorder="1" applyAlignment="1">
      <alignment horizontal="center" vertical="center"/>
    </xf>
    <xf numFmtId="0" fontId="26" fillId="6" borderId="15" xfId="0" applyFont="1" applyFill="1" applyBorder="1" applyAlignment="1">
      <alignment horizontal="left" vertical="center" wrapText="1"/>
    </xf>
    <xf numFmtId="0" fontId="26" fillId="6" borderId="16" xfId="0" applyFont="1" applyFill="1" applyBorder="1" applyAlignment="1">
      <alignment vertical="center"/>
    </xf>
    <xf numFmtId="0" fontId="40" fillId="3" borderId="1" xfId="0" applyFont="1" applyFill="1" applyBorder="1" applyAlignment="1">
      <alignment vertical="center"/>
    </xf>
    <xf numFmtId="0" fontId="40" fillId="16" borderId="1" xfId="0" applyFont="1" applyFill="1" applyBorder="1" applyAlignment="1">
      <alignment vertical="center"/>
    </xf>
    <xf numFmtId="0" fontId="40" fillId="17" borderId="1" xfId="0" applyFont="1" applyFill="1" applyBorder="1" applyAlignment="1">
      <alignment vertical="center"/>
    </xf>
    <xf numFmtId="0" fontId="40" fillId="6" borderId="1" xfId="0" applyFont="1" applyFill="1" applyBorder="1" applyAlignment="1">
      <alignment vertical="center"/>
    </xf>
    <xf numFmtId="0" fontId="46" fillId="6" borderId="1" xfId="0" applyFont="1" applyFill="1" applyBorder="1" applyAlignment="1">
      <alignment vertical="center"/>
    </xf>
    <xf numFmtId="0" fontId="46" fillId="18" borderId="1" xfId="0" applyFont="1" applyFill="1" applyBorder="1" applyAlignment="1">
      <alignment vertical="center"/>
    </xf>
    <xf numFmtId="0" fontId="40" fillId="7" borderId="1" xfId="0" applyFont="1" applyFill="1" applyBorder="1" applyAlignment="1">
      <alignment vertical="center"/>
    </xf>
    <xf numFmtId="0" fontId="40" fillId="2" borderId="1" xfId="0" applyFont="1" applyFill="1" applyBorder="1" applyAlignment="1">
      <alignment vertical="center"/>
    </xf>
    <xf numFmtId="0" fontId="40" fillId="10" borderId="1" xfId="0" applyFont="1" applyFill="1" applyBorder="1" applyAlignment="1">
      <alignment vertical="center"/>
    </xf>
    <xf numFmtId="0" fontId="40" fillId="11" borderId="1" xfId="0" applyFont="1" applyFill="1" applyBorder="1" applyAlignment="1">
      <alignment vertical="center"/>
    </xf>
    <xf numFmtId="0" fontId="40" fillId="12" borderId="1" xfId="0" applyFont="1" applyFill="1" applyBorder="1" applyAlignment="1">
      <alignment vertical="center"/>
    </xf>
    <xf numFmtId="0" fontId="21" fillId="0" borderId="0" xfId="0" applyFont="1"/>
    <xf numFmtId="0" fontId="10" fillId="0" borderId="0" xfId="0" applyFont="1" applyAlignment="1">
      <alignment horizontal="left" vertical="top" wrapText="1"/>
    </xf>
    <xf numFmtId="0" fontId="26" fillId="2" borderId="1" xfId="0" applyFont="1" applyFill="1" applyBorder="1" applyAlignment="1">
      <alignment horizontal="left" vertical="center" wrapText="1"/>
    </xf>
    <xf numFmtId="0" fontId="26" fillId="5" borderId="15" xfId="0" applyFont="1" applyFill="1" applyBorder="1" applyAlignment="1">
      <alignment horizontal="left" vertical="center" wrapText="1"/>
    </xf>
    <xf numFmtId="20" fontId="21" fillId="5" borderId="15" xfId="0" applyNumberFormat="1" applyFont="1" applyFill="1" applyBorder="1" applyAlignment="1">
      <alignment horizontal="center" vertical="center"/>
    </xf>
    <xf numFmtId="0" fontId="26" fillId="5" borderId="15" xfId="0" applyFont="1" applyFill="1" applyBorder="1" applyAlignment="1">
      <alignment horizontal="left" vertical="center"/>
    </xf>
    <xf numFmtId="0" fontId="26" fillId="5" borderId="15" xfId="0" applyFont="1" applyFill="1" applyBorder="1" applyAlignment="1">
      <alignment vertical="center"/>
    </xf>
    <xf numFmtId="0" fontId="26" fillId="5" borderId="16" xfId="0" applyFont="1" applyFill="1" applyBorder="1" applyAlignment="1">
      <alignment vertical="center"/>
    </xf>
    <xf numFmtId="0" fontId="26" fillId="8" borderId="10" xfId="0" applyFont="1" applyFill="1" applyBorder="1" applyAlignment="1">
      <alignment horizontal="left" vertical="center"/>
    </xf>
    <xf numFmtId="0" fontId="26" fillId="8" borderId="10" xfId="0" applyFont="1" applyFill="1" applyBorder="1" applyAlignment="1">
      <alignment vertical="center"/>
    </xf>
    <xf numFmtId="0" fontId="26" fillId="8" borderId="11" xfId="0" applyFont="1" applyFill="1" applyBorder="1" applyAlignment="1">
      <alignment vertical="center"/>
    </xf>
    <xf numFmtId="0" fontId="34" fillId="3" borderId="2" xfId="0" applyFont="1" applyFill="1" applyBorder="1" applyAlignment="1">
      <alignment horizontal="left" vertical="top" wrapText="1"/>
    </xf>
    <xf numFmtId="0" fontId="34" fillId="3" borderId="2" xfId="0" applyFont="1" applyFill="1" applyBorder="1" applyAlignment="1">
      <alignment horizontal="left" vertical="center"/>
    </xf>
    <xf numFmtId="0" fontId="34" fillId="3" borderId="2" xfId="0" applyFont="1" applyFill="1" applyBorder="1" applyAlignment="1">
      <alignment vertical="center"/>
    </xf>
    <xf numFmtId="0" fontId="34" fillId="3" borderId="31" xfId="0" applyFont="1" applyFill="1" applyBorder="1" applyAlignment="1">
      <alignment vertical="center"/>
    </xf>
    <xf numFmtId="20" fontId="21" fillId="8" borderId="15" xfId="0" applyNumberFormat="1" applyFont="1" applyFill="1" applyBorder="1" applyAlignment="1">
      <alignment horizontal="center" vertical="center"/>
    </xf>
    <xf numFmtId="0" fontId="26" fillId="8" borderId="15"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34" fillId="2" borderId="1" xfId="0" applyFont="1" applyFill="1" applyBorder="1" applyAlignment="1">
      <alignment horizontal="left" vertical="center"/>
    </xf>
    <xf numFmtId="0" fontId="34" fillId="2" borderId="1" xfId="0" applyFont="1" applyFill="1" applyBorder="1" applyAlignment="1">
      <alignment vertical="center"/>
    </xf>
    <xf numFmtId="0" fontId="34" fillId="2" borderId="13" xfId="0" applyFont="1" applyFill="1" applyBorder="1" applyAlignment="1">
      <alignment vertical="center"/>
    </xf>
    <xf numFmtId="20" fontId="49" fillId="16" borderId="1" xfId="0" applyNumberFormat="1" applyFont="1" applyFill="1" applyBorder="1" applyAlignment="1">
      <alignment horizontal="center" vertical="center"/>
    </xf>
    <xf numFmtId="20" fontId="49" fillId="3" borderId="1" xfId="0" applyNumberFormat="1" applyFont="1" applyFill="1" applyBorder="1" applyAlignment="1">
      <alignment horizontal="center" vertical="center"/>
    </xf>
    <xf numFmtId="20" fontId="49" fillId="17" borderId="10" xfId="0" applyNumberFormat="1" applyFont="1" applyFill="1" applyBorder="1" applyAlignment="1">
      <alignment horizontal="center" vertical="center"/>
    </xf>
    <xf numFmtId="20" fontId="49" fillId="5" borderId="1" xfId="0" applyNumberFormat="1" applyFont="1" applyFill="1" applyBorder="1" applyAlignment="1">
      <alignment horizontal="center" vertical="center"/>
    </xf>
    <xf numFmtId="20" fontId="49" fillId="17" borderId="1" xfId="0" applyNumberFormat="1" applyFont="1" applyFill="1" applyBorder="1" applyAlignment="1">
      <alignment horizontal="center" vertical="center"/>
    </xf>
    <xf numFmtId="20" fontId="49" fillId="5" borderId="15" xfId="0" applyNumberFormat="1" applyFont="1" applyFill="1" applyBorder="1" applyAlignment="1">
      <alignment horizontal="center" vertical="center"/>
    </xf>
    <xf numFmtId="20" fontId="49" fillId="8" borderId="10" xfId="0" applyNumberFormat="1" applyFont="1" applyFill="1" applyBorder="1" applyAlignment="1">
      <alignment horizontal="center" vertical="center"/>
    </xf>
    <xf numFmtId="20" fontId="49" fillId="8" borderId="15" xfId="0" applyNumberFormat="1" applyFont="1" applyFill="1" applyBorder="1" applyAlignment="1">
      <alignment horizontal="center" vertical="center"/>
    </xf>
    <xf numFmtId="20" fontId="49" fillId="10" borderId="1" xfId="0" applyNumberFormat="1" applyFont="1" applyFill="1" applyBorder="1" applyAlignment="1">
      <alignment horizontal="center" vertical="center"/>
    </xf>
    <xf numFmtId="0" fontId="11" fillId="5" borderId="1" xfId="0" applyFont="1" applyFill="1" applyBorder="1" applyAlignment="1">
      <alignment vertical="center"/>
    </xf>
    <xf numFmtId="0" fontId="11" fillId="8" borderId="1" xfId="0" applyFont="1" applyFill="1" applyBorder="1" applyAlignment="1">
      <alignment vertical="center"/>
    </xf>
    <xf numFmtId="0" fontId="21" fillId="9" borderId="40" xfId="0" applyFont="1" applyFill="1" applyBorder="1" applyAlignment="1">
      <alignment horizontal="center" vertical="center" wrapText="1"/>
    </xf>
    <xf numFmtId="0" fontId="28" fillId="3" borderId="11" xfId="0" applyFont="1" applyFill="1" applyBorder="1" applyAlignment="1">
      <alignment horizontal="left" vertical="center" wrapText="1"/>
    </xf>
    <xf numFmtId="0" fontId="27" fillId="3" borderId="31" xfId="0" applyFont="1" applyFill="1" applyBorder="1" applyAlignment="1">
      <alignment horizontal="left" vertical="center" wrapText="1"/>
    </xf>
    <xf numFmtId="0" fontId="28" fillId="16" borderId="13" xfId="0" applyFont="1" applyFill="1" applyBorder="1" applyAlignment="1">
      <alignment horizontal="left" vertical="center" wrapText="1"/>
    </xf>
    <xf numFmtId="0" fontId="28" fillId="3" borderId="13" xfId="0" applyFont="1" applyFill="1" applyBorder="1" applyAlignment="1">
      <alignment horizontal="left" vertical="center" wrapText="1"/>
    </xf>
    <xf numFmtId="0" fontId="28" fillId="17" borderId="11" xfId="0" applyFont="1" applyFill="1" applyBorder="1" applyAlignment="1">
      <alignment horizontal="left" vertical="center" wrapText="1"/>
    </xf>
    <xf numFmtId="0" fontId="28" fillId="5" borderId="13" xfId="0" applyFont="1" applyFill="1" applyBorder="1" applyAlignment="1">
      <alignment horizontal="left" vertical="center" wrapText="1"/>
    </xf>
    <xf numFmtId="0" fontId="28" fillId="17" borderId="13" xfId="0" applyFont="1" applyFill="1" applyBorder="1" applyAlignment="1">
      <alignment horizontal="left" vertical="center" wrapText="1"/>
    </xf>
    <xf numFmtId="0" fontId="28" fillId="5" borderId="16" xfId="0" applyFont="1" applyFill="1" applyBorder="1" applyAlignment="1">
      <alignment horizontal="left" vertical="center" wrapText="1"/>
    </xf>
    <xf numFmtId="0" fontId="28" fillId="8" borderId="11" xfId="0" applyFont="1" applyFill="1" applyBorder="1" applyAlignment="1">
      <alignment horizontal="left" vertical="center" wrapText="1"/>
    </xf>
    <xf numFmtId="0" fontId="27" fillId="7" borderId="13" xfId="0" applyFont="1" applyFill="1" applyBorder="1" applyAlignment="1">
      <alignment horizontal="left" vertical="center" wrapText="1"/>
    </xf>
    <xf numFmtId="0" fontId="28" fillId="7" borderId="13" xfId="0" applyFont="1" applyFill="1" applyBorder="1" applyAlignment="1">
      <alignment horizontal="left" vertical="center" wrapText="1"/>
    </xf>
    <xf numFmtId="0" fontId="28" fillId="8" borderId="16"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28" fillId="10" borderId="13" xfId="0" applyFont="1" applyFill="1" applyBorder="1" applyAlignment="1">
      <alignment horizontal="left" vertical="center" wrapText="1"/>
    </xf>
    <xf numFmtId="0" fontId="27" fillId="2" borderId="13" xfId="0" applyFont="1" applyFill="1" applyBorder="1" applyAlignment="1">
      <alignment horizontal="left" vertical="center" wrapText="1"/>
    </xf>
    <xf numFmtId="0" fontId="28" fillId="2" borderId="13" xfId="0" applyFont="1" applyFill="1" applyBorder="1" applyAlignment="1">
      <alignment horizontal="left" vertical="center" wrapText="1"/>
    </xf>
    <xf numFmtId="0" fontId="9" fillId="3" borderId="1" xfId="0" applyFont="1" applyFill="1" applyBorder="1" applyAlignment="1">
      <alignment vertical="center"/>
    </xf>
    <xf numFmtId="0" fontId="9" fillId="16" borderId="1" xfId="0" applyFont="1" applyFill="1" applyBorder="1" applyAlignment="1">
      <alignment vertical="center"/>
    </xf>
    <xf numFmtId="0" fontId="9" fillId="17" borderId="1" xfId="0" applyFont="1" applyFill="1" applyBorder="1" applyAlignment="1">
      <alignment vertical="center"/>
    </xf>
    <xf numFmtId="0" fontId="9" fillId="5" borderId="1" xfId="0" applyFont="1" applyFill="1" applyBorder="1" applyAlignment="1">
      <alignment vertical="center"/>
    </xf>
    <xf numFmtId="0" fontId="9" fillId="8" borderId="1" xfId="0" applyFont="1" applyFill="1" applyBorder="1" applyAlignment="1">
      <alignment vertical="center"/>
    </xf>
    <xf numFmtId="0" fontId="9" fillId="7" borderId="1" xfId="0" applyFont="1" applyFill="1" applyBorder="1" applyAlignment="1">
      <alignment vertical="center"/>
    </xf>
    <xf numFmtId="0" fontId="9" fillId="2" borderId="1" xfId="0" applyFont="1" applyFill="1" applyBorder="1" applyAlignment="1">
      <alignment vertical="center"/>
    </xf>
    <xf numFmtId="0" fontId="9" fillId="10" borderId="1" xfId="0" applyFont="1" applyFill="1" applyBorder="1" applyAlignment="1">
      <alignment vertical="center"/>
    </xf>
    <xf numFmtId="20" fontId="21" fillId="16" borderId="1" xfId="0" applyNumberFormat="1" applyFont="1" applyFill="1" applyBorder="1" applyAlignment="1">
      <alignment vertical="center"/>
    </xf>
    <xf numFmtId="0" fontId="34" fillId="10" borderId="1" xfId="0" applyFont="1" applyFill="1" applyBorder="1" applyAlignment="1">
      <alignment horizontal="left" vertical="center"/>
    </xf>
    <xf numFmtId="0" fontId="34" fillId="10" borderId="1" xfId="0" applyFont="1" applyFill="1" applyBorder="1" applyAlignment="1">
      <alignment vertical="center"/>
    </xf>
    <xf numFmtId="0" fontId="34" fillId="10" borderId="13" xfId="0" applyFont="1" applyFill="1" applyBorder="1" applyAlignment="1">
      <alignment vertical="center"/>
    </xf>
    <xf numFmtId="20" fontId="49" fillId="2" borderId="15" xfId="0" applyNumberFormat="1" applyFont="1" applyFill="1" applyBorder="1" applyAlignment="1">
      <alignment horizontal="center" vertical="center"/>
    </xf>
    <xf numFmtId="0" fontId="28" fillId="2" borderId="16" xfId="0" applyFont="1" applyFill="1" applyBorder="1" applyAlignment="1">
      <alignment horizontal="left" vertical="center" wrapText="1"/>
    </xf>
    <xf numFmtId="20" fontId="49" fillId="10" borderId="4" xfId="0" applyNumberFormat="1" applyFont="1" applyFill="1" applyBorder="1" applyAlignment="1">
      <alignment horizontal="center" vertical="center"/>
    </xf>
    <xf numFmtId="0" fontId="27" fillId="10" borderId="13" xfId="0" applyFont="1" applyFill="1" applyBorder="1" applyAlignment="1">
      <alignment horizontal="left" vertical="center" wrapText="1"/>
    </xf>
    <xf numFmtId="0" fontId="26" fillId="19" borderId="1" xfId="0" applyFont="1" applyFill="1" applyBorder="1" applyAlignment="1">
      <alignment horizontal="left" vertical="center"/>
    </xf>
    <xf numFmtId="0" fontId="26" fillId="19" borderId="1" xfId="0" applyFont="1" applyFill="1" applyBorder="1" applyAlignment="1">
      <alignment vertical="center"/>
    </xf>
    <xf numFmtId="0" fontId="26" fillId="19" borderId="13" xfId="0" applyFont="1" applyFill="1" applyBorder="1" applyAlignment="1">
      <alignment vertical="center"/>
    </xf>
    <xf numFmtId="0" fontId="26" fillId="19" borderId="1" xfId="0" applyFont="1" applyFill="1" applyBorder="1" applyAlignment="1">
      <alignment horizontal="left" vertical="center" wrapText="1"/>
    </xf>
    <xf numFmtId="20" fontId="21" fillId="19" borderId="1" xfId="0" applyNumberFormat="1" applyFont="1" applyFill="1" applyBorder="1" applyAlignment="1">
      <alignment horizontal="center" vertical="center"/>
    </xf>
    <xf numFmtId="0" fontId="34" fillId="19" borderId="1" xfId="0" applyFont="1" applyFill="1" applyBorder="1" applyAlignment="1">
      <alignment horizontal="left" vertical="center" wrapText="1"/>
    </xf>
    <xf numFmtId="0" fontId="34" fillId="19" borderId="1" xfId="0" applyFont="1" applyFill="1" applyBorder="1" applyAlignment="1">
      <alignment horizontal="left" vertical="center"/>
    </xf>
    <xf numFmtId="0" fontId="34" fillId="19" borderId="1" xfId="0" applyFont="1" applyFill="1" applyBorder="1" applyAlignment="1">
      <alignment vertical="center"/>
    </xf>
    <xf numFmtId="20" fontId="8" fillId="19" borderId="1" xfId="0" applyNumberFormat="1" applyFont="1" applyFill="1" applyBorder="1" applyAlignment="1">
      <alignment vertical="center"/>
    </xf>
    <xf numFmtId="0" fontId="8" fillId="19" borderId="1" xfId="0" applyFont="1" applyFill="1" applyBorder="1" applyAlignment="1">
      <alignment vertical="center"/>
    </xf>
    <xf numFmtId="0" fontId="21" fillId="19" borderId="1" xfId="0" applyFont="1" applyFill="1" applyBorder="1" applyAlignment="1">
      <alignment vertical="center"/>
    </xf>
    <xf numFmtId="0" fontId="8" fillId="19" borderId="1" xfId="0" applyFont="1" applyFill="1" applyBorder="1" applyAlignment="1">
      <alignment horizontal="left" vertical="center"/>
    </xf>
    <xf numFmtId="0" fontId="21" fillId="19" borderId="1" xfId="0" applyFont="1" applyFill="1" applyBorder="1" applyAlignment="1">
      <alignment horizontal="left" vertical="center"/>
    </xf>
    <xf numFmtId="0" fontId="21" fillId="9" borderId="1" xfId="0" applyFont="1" applyFill="1" applyBorder="1" applyAlignment="1">
      <alignment horizontal="center" vertical="center"/>
    </xf>
    <xf numFmtId="0" fontId="30" fillId="9" borderId="1" xfId="0" applyFont="1" applyFill="1" applyBorder="1" applyAlignment="1">
      <alignment horizontal="center" vertical="center"/>
    </xf>
    <xf numFmtId="0" fontId="34" fillId="20" borderId="1" xfId="0" applyFont="1" applyFill="1" applyBorder="1" applyAlignment="1">
      <alignment horizontal="left" vertical="center"/>
    </xf>
    <xf numFmtId="0" fontId="34" fillId="20" borderId="1" xfId="0" applyFont="1" applyFill="1" applyBorder="1" applyAlignment="1">
      <alignment vertical="center"/>
    </xf>
    <xf numFmtId="0" fontId="24" fillId="19" borderId="0" xfId="0" applyFont="1" applyFill="1" applyAlignment="1">
      <alignment vertical="center"/>
    </xf>
    <xf numFmtId="0" fontId="26" fillId="22" borderId="1" xfId="0" applyFont="1" applyFill="1" applyBorder="1" applyAlignment="1">
      <alignment horizontal="left" vertical="center"/>
    </xf>
    <xf numFmtId="0" fontId="26" fillId="22" borderId="1" xfId="0" applyFont="1" applyFill="1" applyBorder="1" applyAlignment="1">
      <alignment vertical="center"/>
    </xf>
    <xf numFmtId="0" fontId="21" fillId="10" borderId="1" xfId="0" applyFont="1" applyFill="1" applyBorder="1" applyAlignment="1">
      <alignment horizontal="center" vertical="center"/>
    </xf>
    <xf numFmtId="0" fontId="24" fillId="0" borderId="0" xfId="0" applyFont="1" applyAlignment="1">
      <alignment horizontal="right" vertical="center"/>
    </xf>
    <xf numFmtId="0" fontId="24" fillId="19" borderId="0" xfId="0" applyFont="1" applyFill="1" applyAlignment="1">
      <alignment horizontal="right" vertical="center"/>
    </xf>
    <xf numFmtId="0" fontId="23" fillId="0" borderId="46" xfId="0" applyFont="1" applyBorder="1" applyAlignment="1">
      <alignment vertical="center"/>
    </xf>
    <xf numFmtId="0" fontId="23" fillId="0" borderId="47" xfId="0" applyFont="1" applyBorder="1" applyAlignment="1">
      <alignment vertical="center"/>
    </xf>
    <xf numFmtId="0" fontId="43" fillId="2" borderId="23" xfId="0" applyFont="1" applyFill="1" applyBorder="1" applyAlignment="1">
      <alignment vertical="center" wrapText="1"/>
    </xf>
    <xf numFmtId="0" fontId="42" fillId="0" borderId="29" xfId="0" applyFont="1" applyBorder="1" applyAlignment="1">
      <alignment vertical="center"/>
    </xf>
    <xf numFmtId="0" fontId="29" fillId="10" borderId="1"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7" fillId="19" borderId="1" xfId="0" applyFont="1" applyFill="1" applyBorder="1" applyAlignment="1">
      <alignment vertical="center"/>
    </xf>
    <xf numFmtId="0" fontId="34" fillId="18" borderId="1" xfId="0" applyFont="1" applyFill="1" applyBorder="1" applyAlignment="1">
      <alignment horizontal="left" vertical="center"/>
    </xf>
    <xf numFmtId="0" fontId="34" fillId="18" borderId="1" xfId="0" applyFont="1" applyFill="1" applyBorder="1" applyAlignment="1">
      <alignment vertical="center"/>
    </xf>
    <xf numFmtId="0" fontId="23" fillId="2" borderId="29" xfId="0" applyFont="1" applyFill="1" applyBorder="1" applyAlignment="1">
      <alignment vertical="center"/>
    </xf>
    <xf numFmtId="0" fontId="23" fillId="2" borderId="1" xfId="0" applyFont="1" applyFill="1" applyBorder="1" applyAlignment="1">
      <alignment vertical="center"/>
    </xf>
    <xf numFmtId="0" fontId="23" fillId="2" borderId="13" xfId="0" applyFont="1" applyFill="1" applyBorder="1" applyAlignment="1">
      <alignment vertical="center"/>
    </xf>
    <xf numFmtId="0" fontId="42" fillId="0" borderId="13" xfId="0" applyFont="1" applyBorder="1" applyAlignment="1">
      <alignment vertical="center"/>
    </xf>
    <xf numFmtId="0" fontId="42" fillId="0" borderId="46" xfId="0" applyFont="1" applyBorder="1" applyAlignment="1">
      <alignment vertical="center"/>
    </xf>
    <xf numFmtId="0" fontId="26" fillId="20" borderId="1" xfId="0" applyFont="1" applyFill="1" applyBorder="1" applyAlignment="1">
      <alignment vertical="center"/>
    </xf>
    <xf numFmtId="0" fontId="26" fillId="19" borderId="48" xfId="0" applyFont="1" applyFill="1" applyBorder="1" applyAlignment="1">
      <alignment vertical="center"/>
    </xf>
    <xf numFmtId="0" fontId="34" fillId="19" borderId="48" xfId="0" applyFont="1" applyFill="1" applyBorder="1" applyAlignment="1">
      <alignment vertical="center"/>
    </xf>
    <xf numFmtId="0" fontId="34" fillId="19" borderId="0" xfId="0" applyFont="1" applyFill="1" applyAlignment="1">
      <alignment vertical="center"/>
    </xf>
    <xf numFmtId="0" fontId="26" fillId="19" borderId="0" xfId="0" applyFont="1" applyFill="1" applyAlignment="1">
      <alignment vertical="center"/>
    </xf>
    <xf numFmtId="164" fontId="25" fillId="19" borderId="0" xfId="0" applyNumberFormat="1" applyFont="1" applyFill="1" applyAlignment="1">
      <alignment vertical="center" textRotation="90"/>
    </xf>
    <xf numFmtId="20" fontId="21" fillId="19" borderId="0" xfId="0" applyNumberFormat="1" applyFont="1" applyFill="1" applyAlignment="1">
      <alignment vertical="center"/>
    </xf>
    <xf numFmtId="0" fontId="26" fillId="23" borderId="1" xfId="0" applyFont="1" applyFill="1" applyBorder="1" applyAlignment="1">
      <alignment horizontal="left" vertical="center"/>
    </xf>
    <xf numFmtId="0" fontId="34" fillId="23" borderId="1" xfId="0" applyFont="1" applyFill="1" applyBorder="1" applyAlignment="1">
      <alignment vertical="center"/>
    </xf>
    <xf numFmtId="0" fontId="26" fillId="23" borderId="1" xfId="0" applyFont="1" applyFill="1" applyBorder="1" applyAlignment="1">
      <alignment vertical="center"/>
    </xf>
    <xf numFmtId="0" fontId="26" fillId="21" borderId="1" xfId="0" applyFont="1" applyFill="1" applyBorder="1" applyAlignment="1">
      <alignment vertical="center"/>
    </xf>
    <xf numFmtId="0" fontId="34" fillId="10" borderId="1" xfId="0" applyFont="1" applyFill="1" applyBorder="1" applyAlignment="1">
      <alignment horizontal="right" vertical="center"/>
    </xf>
    <xf numFmtId="0" fontId="24" fillId="0" borderId="48" xfId="0" applyFont="1" applyBorder="1" applyAlignment="1">
      <alignment vertical="center"/>
    </xf>
    <xf numFmtId="0" fontId="24" fillId="0" borderId="48" xfId="0" applyFont="1" applyBorder="1" applyAlignment="1">
      <alignment vertical="center" wrapText="1"/>
    </xf>
    <xf numFmtId="0" fontId="34" fillId="0" borderId="48" xfId="0" applyFont="1" applyBorder="1" applyAlignment="1">
      <alignment horizontal="left" vertical="center"/>
    </xf>
    <xf numFmtId="0" fontId="34" fillId="0" borderId="48" xfId="0" applyFont="1" applyBorder="1" applyAlignment="1">
      <alignment vertical="center"/>
    </xf>
    <xf numFmtId="0" fontId="34" fillId="0" borderId="0" xfId="0" applyFont="1" applyAlignment="1">
      <alignment horizontal="left" vertical="center"/>
    </xf>
    <xf numFmtId="0" fontId="34" fillId="0" borderId="0" xfId="0" applyFont="1" applyAlignment="1">
      <alignment vertical="center"/>
    </xf>
    <xf numFmtId="0" fontId="26" fillId="0" borderId="0" xfId="0" applyFont="1" applyAlignment="1">
      <alignment horizontal="left" vertical="center"/>
    </xf>
    <xf numFmtId="0" fontId="26" fillId="0" borderId="0" xfId="0" applyFont="1" applyAlignment="1">
      <alignment vertical="center"/>
    </xf>
    <xf numFmtId="0" fontId="26" fillId="0" borderId="48" xfId="0" applyFont="1" applyBorder="1" applyAlignment="1">
      <alignment horizontal="left" vertical="center"/>
    </xf>
    <xf numFmtId="0" fontId="26" fillId="0" borderId="48" xfId="0" applyFont="1" applyBorder="1" applyAlignment="1">
      <alignment vertical="center"/>
    </xf>
    <xf numFmtId="0" fontId="26" fillId="21" borderId="2" xfId="0" applyFont="1" applyFill="1" applyBorder="1" applyAlignment="1">
      <alignment vertical="center" wrapText="1"/>
    </xf>
    <xf numFmtId="0" fontId="26" fillId="21" borderId="3" xfId="0" applyFont="1" applyFill="1" applyBorder="1" applyAlignment="1">
      <alignment vertical="center" wrapText="1"/>
    </xf>
    <xf numFmtId="20" fontId="22" fillId="6" borderId="1" xfId="0" applyNumberFormat="1" applyFont="1" applyFill="1" applyBorder="1" applyAlignment="1">
      <alignment horizontal="center" vertical="center"/>
    </xf>
    <xf numFmtId="0" fontId="34" fillId="6" borderId="1" xfId="0" applyFont="1" applyFill="1" applyBorder="1" applyAlignment="1">
      <alignment horizontal="right" vertical="center"/>
    </xf>
    <xf numFmtId="0" fontId="26" fillId="5" borderId="1" xfId="0" applyFont="1" applyFill="1" applyBorder="1" applyAlignment="1">
      <alignment horizontal="right" vertical="center"/>
    </xf>
    <xf numFmtId="0" fontId="34" fillId="2" borderId="1" xfId="0" applyFont="1" applyFill="1" applyBorder="1" applyAlignment="1">
      <alignment horizontal="right" vertical="center"/>
    </xf>
    <xf numFmtId="20" fontId="22" fillId="10" borderId="4" xfId="0" applyNumberFormat="1" applyFont="1" applyFill="1" applyBorder="1" applyAlignment="1">
      <alignment horizontal="center" vertical="center"/>
    </xf>
    <xf numFmtId="0" fontId="34" fillId="10" borderId="4" xfId="0" applyFont="1" applyFill="1" applyBorder="1" applyAlignment="1">
      <alignment horizontal="left" vertical="center" wrapText="1"/>
    </xf>
    <xf numFmtId="0" fontId="34" fillId="10" borderId="3" xfId="0" applyFont="1" applyFill="1" applyBorder="1" applyAlignment="1">
      <alignment horizontal="right" vertical="center"/>
    </xf>
    <xf numFmtId="0" fontId="34" fillId="10" borderId="3" xfId="0" applyFont="1" applyFill="1" applyBorder="1" applyAlignment="1">
      <alignment vertical="center"/>
    </xf>
    <xf numFmtId="0" fontId="26" fillId="2" borderId="1" xfId="0" applyFont="1" applyFill="1" applyBorder="1" applyAlignment="1">
      <alignment horizontal="right" vertical="center"/>
    </xf>
    <xf numFmtId="0" fontId="34" fillId="24" borderId="1" xfId="0" applyFont="1" applyFill="1" applyBorder="1" applyAlignment="1">
      <alignment horizontal="left" vertical="center"/>
    </xf>
    <xf numFmtId="0" fontId="34" fillId="24" borderId="1" xfId="0" applyFont="1" applyFill="1" applyBorder="1" applyAlignment="1">
      <alignment vertical="center"/>
    </xf>
    <xf numFmtId="0" fontId="34" fillId="23" borderId="1" xfId="0" applyFont="1" applyFill="1" applyBorder="1" applyAlignment="1">
      <alignment horizontal="left" vertical="center"/>
    </xf>
    <xf numFmtId="0" fontId="34" fillId="20" borderId="1" xfId="0" applyFont="1" applyFill="1" applyBorder="1" applyAlignment="1">
      <alignment horizontal="right" vertical="center"/>
    </xf>
    <xf numFmtId="0" fontId="34" fillId="3" borderId="3" xfId="0" applyFont="1" applyFill="1" applyBorder="1" applyAlignment="1">
      <alignment horizontal="left" vertical="center"/>
    </xf>
    <xf numFmtId="0" fontId="34" fillId="3" borderId="3" xfId="0" applyFont="1" applyFill="1" applyBorder="1" applyAlignment="1">
      <alignment horizontal="right" vertical="center"/>
    </xf>
    <xf numFmtId="0" fontId="23" fillId="2" borderId="0" xfId="0" applyFont="1" applyFill="1" applyAlignment="1">
      <alignment vertical="center"/>
    </xf>
    <xf numFmtId="0" fontId="26" fillId="25" borderId="1" xfId="0" applyFont="1" applyFill="1" applyBorder="1" applyAlignment="1">
      <alignment horizontal="left" vertical="center"/>
    </xf>
    <xf numFmtId="0" fontId="26" fillId="25" borderId="1" xfId="0" applyFont="1" applyFill="1" applyBorder="1" applyAlignment="1">
      <alignment horizontal="right" vertical="center"/>
    </xf>
    <xf numFmtId="0" fontId="26" fillId="25" borderId="1" xfId="0" applyFont="1" applyFill="1" applyBorder="1" applyAlignment="1">
      <alignment vertical="center"/>
    </xf>
    <xf numFmtId="0" fontId="34" fillId="13" borderId="1" xfId="0" applyFont="1" applyFill="1" applyBorder="1" applyAlignment="1">
      <alignment horizontal="right" vertical="center"/>
    </xf>
    <xf numFmtId="20" fontId="21" fillId="13" borderId="4" xfId="0" applyNumberFormat="1" applyFont="1" applyFill="1" applyBorder="1" applyAlignment="1">
      <alignment horizontal="center" vertical="center"/>
    </xf>
    <xf numFmtId="0" fontId="26" fillId="21" borderId="1" xfId="0" applyFont="1" applyFill="1" applyBorder="1" applyAlignment="1">
      <alignment horizontal="left" vertical="center"/>
    </xf>
    <xf numFmtId="0" fontId="34" fillId="23" borderId="1" xfId="0" applyFont="1" applyFill="1" applyBorder="1" applyAlignment="1">
      <alignment horizontal="center" vertical="center"/>
    </xf>
    <xf numFmtId="0" fontId="19" fillId="0" borderId="0" xfId="0" applyFont="1" applyAlignment="1">
      <alignment horizontal="center" vertical="center" wrapText="1"/>
    </xf>
    <xf numFmtId="0" fontId="15" fillId="0" borderId="0" xfId="0" applyFont="1" applyAlignment="1">
      <alignment horizontal="center"/>
    </xf>
    <xf numFmtId="0" fontId="18" fillId="0" borderId="1" xfId="0" applyFont="1" applyBorder="1" applyAlignment="1">
      <alignment horizontal="center" vertical="center"/>
    </xf>
    <xf numFmtId="0" fontId="16"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6" fillId="0" borderId="1" xfId="0" applyFont="1" applyBorder="1" applyAlignment="1">
      <alignment horizontal="left" vertical="center"/>
    </xf>
    <xf numFmtId="0" fontId="25" fillId="0" borderId="0" xfId="0" applyFont="1" applyAlignment="1">
      <alignment horizontal="center" vertical="center"/>
    </xf>
    <xf numFmtId="20" fontId="21" fillId="4" borderId="2" xfId="0" applyNumberFormat="1" applyFont="1" applyFill="1" applyBorder="1" applyAlignment="1">
      <alignment horizontal="center" vertical="center"/>
    </xf>
    <xf numFmtId="20" fontId="21" fillId="4" borderId="4" xfId="0" applyNumberFormat="1" applyFont="1" applyFill="1" applyBorder="1" applyAlignment="1">
      <alignment horizontal="center" vertical="center"/>
    </xf>
    <xf numFmtId="20" fontId="21" fillId="4" borderId="3" xfId="0" applyNumberFormat="1" applyFont="1" applyFill="1" applyBorder="1" applyAlignment="1">
      <alignment horizontal="center" vertical="center"/>
    </xf>
    <xf numFmtId="20" fontId="21" fillId="6" borderId="2" xfId="0" applyNumberFormat="1" applyFont="1" applyFill="1" applyBorder="1" applyAlignment="1">
      <alignment horizontal="center" vertical="center"/>
    </xf>
    <xf numFmtId="20" fontId="21" fillId="6" borderId="3" xfId="0" applyNumberFormat="1" applyFont="1" applyFill="1" applyBorder="1" applyAlignment="1">
      <alignment horizontal="center" vertical="center"/>
    </xf>
    <xf numFmtId="164" fontId="25" fillId="11" borderId="8" xfId="0" applyNumberFormat="1" applyFont="1" applyFill="1" applyBorder="1" applyAlignment="1">
      <alignment horizontal="center" vertical="center" textRotation="90"/>
    </xf>
    <xf numFmtId="164" fontId="25" fillId="11" borderId="12" xfId="0" applyNumberFormat="1" applyFont="1" applyFill="1" applyBorder="1" applyAlignment="1">
      <alignment horizontal="center" vertical="center" textRotation="90"/>
    </xf>
    <xf numFmtId="164" fontId="25" fillId="11" borderId="14" xfId="0" applyNumberFormat="1" applyFont="1" applyFill="1" applyBorder="1" applyAlignment="1">
      <alignment horizontal="center" vertical="center" textRotation="90"/>
    </xf>
    <xf numFmtId="0" fontId="30" fillId="9" borderId="20" xfId="0" applyFont="1" applyFill="1" applyBorder="1" applyAlignment="1">
      <alignment horizontal="center" vertical="center"/>
    </xf>
    <xf numFmtId="0" fontId="30" fillId="9" borderId="21" xfId="0" applyFont="1" applyFill="1" applyBorder="1" applyAlignment="1">
      <alignment horizontal="center" vertical="center"/>
    </xf>
    <xf numFmtId="164" fontId="25" fillId="6" borderId="8" xfId="0" applyNumberFormat="1" applyFont="1" applyFill="1" applyBorder="1" applyAlignment="1">
      <alignment horizontal="center" vertical="center" textRotation="90"/>
    </xf>
    <xf numFmtId="164" fontId="25" fillId="6" borderId="12" xfId="0" applyNumberFormat="1" applyFont="1" applyFill="1" applyBorder="1" applyAlignment="1">
      <alignment horizontal="center" vertical="center" textRotation="90"/>
    </xf>
    <xf numFmtId="164" fontId="25" fillId="7" borderId="8" xfId="0" applyNumberFormat="1" applyFont="1" applyFill="1" applyBorder="1" applyAlignment="1">
      <alignment horizontal="center" vertical="center" textRotation="90"/>
    </xf>
    <xf numFmtId="164" fontId="25" fillId="7" borderId="12" xfId="0" applyNumberFormat="1" applyFont="1" applyFill="1" applyBorder="1" applyAlignment="1">
      <alignment horizontal="center" vertical="center" textRotation="90"/>
    </xf>
    <xf numFmtId="164" fontId="25" fillId="7" borderId="14" xfId="0" applyNumberFormat="1" applyFont="1" applyFill="1" applyBorder="1" applyAlignment="1">
      <alignment horizontal="center" vertical="center" textRotation="90"/>
    </xf>
    <xf numFmtId="164" fontId="25" fillId="10" borderId="8" xfId="0" applyNumberFormat="1" applyFont="1" applyFill="1" applyBorder="1" applyAlignment="1">
      <alignment horizontal="center" vertical="center" textRotation="90"/>
    </xf>
    <xf numFmtId="164" fontId="25" fillId="10" borderId="12" xfId="0" applyNumberFormat="1" applyFont="1" applyFill="1" applyBorder="1" applyAlignment="1">
      <alignment horizontal="center" vertical="center" textRotation="90"/>
    </xf>
    <xf numFmtId="164" fontId="25" fillId="10" borderId="14" xfId="0" applyNumberFormat="1" applyFont="1" applyFill="1" applyBorder="1" applyAlignment="1">
      <alignment horizontal="center" vertical="center" textRotation="90"/>
    </xf>
    <xf numFmtId="0" fontId="26" fillId="7" borderId="1" xfId="0" applyFont="1" applyFill="1" applyBorder="1" applyAlignment="1">
      <alignment horizontal="left" vertical="center" wrapText="1"/>
    </xf>
    <xf numFmtId="20" fontId="21" fillId="7" borderId="1" xfId="0" applyNumberFormat="1" applyFont="1" applyFill="1" applyBorder="1" applyAlignment="1">
      <alignment horizontal="center" vertical="center"/>
    </xf>
    <xf numFmtId="0" fontId="21" fillId="7" borderId="1" xfId="0" applyFont="1" applyFill="1" applyBorder="1" applyAlignment="1">
      <alignment horizontal="center" vertical="center"/>
    </xf>
    <xf numFmtId="0" fontId="26" fillId="6" borderId="6" xfId="0" applyFont="1" applyFill="1" applyBorder="1" applyAlignment="1">
      <alignment horizontal="left" vertical="center" wrapText="1"/>
    </xf>
    <xf numFmtId="0" fontId="26" fillId="6" borderId="5" xfId="0" applyFont="1" applyFill="1" applyBorder="1" applyAlignment="1">
      <alignment horizontal="left" vertical="center" wrapText="1"/>
    </xf>
    <xf numFmtId="0" fontId="26" fillId="6" borderId="7" xfId="0" applyFont="1" applyFill="1" applyBorder="1" applyAlignment="1">
      <alignment horizontal="left" vertical="center" wrapText="1"/>
    </xf>
    <xf numFmtId="20" fontId="21" fillId="6" borderId="1" xfId="0" applyNumberFormat="1" applyFont="1" applyFill="1" applyBorder="1" applyAlignment="1">
      <alignment horizontal="center" vertical="center"/>
    </xf>
    <xf numFmtId="0" fontId="21" fillId="6" borderId="1" xfId="0" applyFont="1" applyFill="1" applyBorder="1" applyAlignment="1">
      <alignment horizontal="center" vertical="center"/>
    </xf>
    <xf numFmtId="20" fontId="21" fillId="4" borderId="9" xfId="0" applyNumberFormat="1" applyFont="1" applyFill="1" applyBorder="1" applyAlignment="1">
      <alignment horizontal="center" vertical="center"/>
    </xf>
    <xf numFmtId="0" fontId="21" fillId="4" borderId="4" xfId="0" applyFont="1" applyFill="1" applyBorder="1" applyAlignment="1">
      <alignment horizontal="center" vertical="center"/>
    </xf>
    <xf numFmtId="0" fontId="21" fillId="4" borderId="3" xfId="0" applyFont="1" applyFill="1" applyBorder="1" applyAlignment="1">
      <alignment horizontal="center" vertical="center"/>
    </xf>
    <xf numFmtId="0" fontId="26" fillId="6" borderId="10" xfId="0" applyFont="1" applyFill="1" applyBorder="1" applyAlignment="1">
      <alignment horizontal="left" vertical="center" wrapText="1"/>
    </xf>
    <xf numFmtId="0" fontId="26" fillId="6" borderId="1" xfId="0" applyFont="1" applyFill="1" applyBorder="1" applyAlignment="1">
      <alignment horizontal="left" vertical="center" wrapText="1"/>
    </xf>
    <xf numFmtId="20" fontId="21" fillId="6" borderId="10" xfId="0" applyNumberFormat="1" applyFont="1" applyFill="1" applyBorder="1" applyAlignment="1">
      <alignment horizontal="center" vertical="center"/>
    </xf>
    <xf numFmtId="164" fontId="25" fillId="3" borderId="8" xfId="0" applyNumberFormat="1" applyFont="1" applyFill="1" applyBorder="1" applyAlignment="1">
      <alignment horizontal="center" vertical="center" textRotation="90"/>
    </xf>
    <xf numFmtId="164" fontId="25" fillId="3" borderId="12" xfId="0" applyNumberFormat="1" applyFont="1" applyFill="1" applyBorder="1" applyAlignment="1">
      <alignment horizontal="center" vertical="center" textRotation="90"/>
    </xf>
    <xf numFmtId="164" fontId="25" fillId="3" borderId="14" xfId="0" applyNumberFormat="1" applyFont="1" applyFill="1" applyBorder="1" applyAlignment="1">
      <alignment horizontal="center" vertical="center" textRotation="90"/>
    </xf>
    <xf numFmtId="0" fontId="26" fillId="4" borderId="9" xfId="0" applyFont="1" applyFill="1" applyBorder="1" applyAlignment="1">
      <alignment horizontal="left" vertical="center" wrapText="1"/>
    </xf>
    <xf numFmtId="0" fontId="26" fillId="4" borderId="4" xfId="0" applyFont="1" applyFill="1" applyBorder="1" applyAlignment="1">
      <alignment horizontal="left" vertical="center" wrapText="1"/>
    </xf>
    <xf numFmtId="0" fontId="26" fillId="12" borderId="6" xfId="0" applyFont="1" applyFill="1" applyBorder="1" applyAlignment="1">
      <alignment horizontal="left" vertical="center" wrapText="1"/>
    </xf>
    <xf numFmtId="0" fontId="26" fillId="12" borderId="5" xfId="0" applyFont="1" applyFill="1" applyBorder="1" applyAlignment="1">
      <alignment horizontal="left" vertical="center" wrapText="1"/>
    </xf>
    <xf numFmtId="0" fontId="26" fillId="12" borderId="18" xfId="0" applyFont="1" applyFill="1" applyBorder="1" applyAlignment="1">
      <alignment horizontal="left" vertical="center" wrapText="1"/>
    </xf>
    <xf numFmtId="20" fontId="21" fillId="12" borderId="1" xfId="0" applyNumberFormat="1" applyFont="1" applyFill="1" applyBorder="1" applyAlignment="1">
      <alignment horizontal="center" vertical="center"/>
    </xf>
    <xf numFmtId="0" fontId="21" fillId="12" borderId="1" xfId="0" applyFont="1" applyFill="1" applyBorder="1" applyAlignment="1">
      <alignment horizontal="center" vertical="center"/>
    </xf>
    <xf numFmtId="0" fontId="21" fillId="12" borderId="15" xfId="0" applyFont="1" applyFill="1" applyBorder="1" applyAlignment="1">
      <alignment horizontal="center" vertical="center"/>
    </xf>
    <xf numFmtId="0" fontId="26" fillId="2" borderId="1" xfId="0" applyFont="1" applyFill="1" applyBorder="1" applyAlignment="1">
      <alignment horizontal="left" vertical="center" wrapText="1"/>
    </xf>
    <xf numFmtId="0" fontId="26" fillId="11" borderId="17" xfId="0" applyFont="1" applyFill="1" applyBorder="1" applyAlignment="1">
      <alignment horizontal="left" vertical="center" wrapText="1"/>
    </xf>
    <xf numFmtId="0" fontId="26" fillId="11" borderId="5" xfId="0" applyFont="1" applyFill="1" applyBorder="1" applyAlignment="1">
      <alignment horizontal="left" vertical="center" wrapText="1"/>
    </xf>
    <xf numFmtId="0" fontId="26" fillId="11" borderId="7" xfId="0" applyFont="1" applyFill="1" applyBorder="1" applyAlignment="1">
      <alignment horizontal="left" vertical="center" wrapText="1"/>
    </xf>
    <xf numFmtId="20" fontId="21" fillId="11" borderId="10" xfId="0" applyNumberFormat="1" applyFont="1" applyFill="1" applyBorder="1" applyAlignment="1">
      <alignment horizontal="center" vertical="center"/>
    </xf>
    <xf numFmtId="0" fontId="21" fillId="11" borderId="1" xfId="0" applyFont="1" applyFill="1" applyBorder="1" applyAlignment="1">
      <alignment horizontal="center" vertical="center"/>
    </xf>
    <xf numFmtId="20" fontId="21" fillId="2" borderId="1" xfId="0" applyNumberFormat="1" applyFont="1" applyFill="1" applyBorder="1" applyAlignment="1">
      <alignment horizontal="center" vertical="center"/>
    </xf>
    <xf numFmtId="0" fontId="21" fillId="2" borderId="1" xfId="0" applyFont="1" applyFill="1" applyBorder="1" applyAlignment="1">
      <alignment horizontal="center" vertical="center"/>
    </xf>
    <xf numFmtId="0" fontId="26" fillId="10" borderId="6" xfId="0" applyFont="1" applyFill="1" applyBorder="1" applyAlignment="1">
      <alignment horizontal="left" vertical="center" wrapText="1"/>
    </xf>
    <xf numFmtId="0" fontId="26" fillId="10" borderId="5" xfId="0" applyFont="1" applyFill="1" applyBorder="1" applyAlignment="1">
      <alignment horizontal="left" vertical="center" wrapText="1"/>
    </xf>
    <xf numFmtId="0" fontId="26" fillId="10" borderId="18" xfId="0" applyFont="1" applyFill="1" applyBorder="1" applyAlignment="1">
      <alignment horizontal="left" vertical="center" wrapText="1"/>
    </xf>
    <xf numFmtId="20" fontId="21" fillId="10" borderId="1" xfId="0" applyNumberFormat="1" applyFont="1" applyFill="1" applyBorder="1" applyAlignment="1">
      <alignment horizontal="center" vertical="center"/>
    </xf>
    <xf numFmtId="0" fontId="21" fillId="10" borderId="1" xfId="0" applyFont="1" applyFill="1" applyBorder="1" applyAlignment="1">
      <alignment horizontal="center" vertical="center"/>
    </xf>
    <xf numFmtId="0" fontId="21" fillId="10" borderId="15" xfId="0" applyFont="1" applyFill="1" applyBorder="1" applyAlignment="1">
      <alignment horizontal="center" vertical="center"/>
    </xf>
    <xf numFmtId="0" fontId="26" fillId="8" borderId="6" xfId="0" applyFont="1" applyFill="1" applyBorder="1" applyAlignment="1">
      <alignment horizontal="left" vertical="center" wrapText="1"/>
    </xf>
    <xf numFmtId="0" fontId="26" fillId="8" borderId="5" xfId="0" applyFont="1" applyFill="1" applyBorder="1" applyAlignment="1">
      <alignment horizontal="left" vertical="center" wrapText="1"/>
    </xf>
    <xf numFmtId="0" fontId="26" fillId="8" borderId="18" xfId="0" applyFont="1" applyFill="1" applyBorder="1" applyAlignment="1">
      <alignment horizontal="left" vertical="center" wrapText="1"/>
    </xf>
    <xf numFmtId="20" fontId="21" fillId="8" borderId="1" xfId="0" applyNumberFormat="1" applyFont="1" applyFill="1" applyBorder="1" applyAlignment="1">
      <alignment horizontal="center" vertical="center"/>
    </xf>
    <xf numFmtId="0" fontId="21" fillId="8" borderId="1" xfId="0" applyFont="1" applyFill="1" applyBorder="1" applyAlignment="1">
      <alignment horizontal="center" vertical="center"/>
    </xf>
    <xf numFmtId="0" fontId="21" fillId="8" borderId="15" xfId="0" applyFont="1" applyFill="1" applyBorder="1" applyAlignment="1">
      <alignment horizontal="center" vertical="center"/>
    </xf>
    <xf numFmtId="0" fontId="26" fillId="7" borderId="6" xfId="0" applyFont="1" applyFill="1" applyBorder="1" applyAlignment="1">
      <alignment horizontal="left" vertical="center" wrapText="1"/>
    </xf>
    <xf numFmtId="0" fontId="26" fillId="7" borderId="5" xfId="0" applyFont="1" applyFill="1" applyBorder="1" applyAlignment="1">
      <alignment horizontal="left" vertical="center" wrapText="1"/>
    </xf>
    <xf numFmtId="0" fontId="26" fillId="5" borderId="1" xfId="0" applyFont="1" applyFill="1" applyBorder="1" applyAlignment="1">
      <alignment horizontal="left" vertical="center" wrapText="1"/>
    </xf>
    <xf numFmtId="20" fontId="21" fillId="5" borderId="1" xfId="0" applyNumberFormat="1" applyFont="1" applyFill="1" applyBorder="1" applyAlignment="1">
      <alignment horizontal="center" vertical="center"/>
    </xf>
    <xf numFmtId="0" fontId="21" fillId="5" borderId="1" xfId="0" applyFont="1" applyFill="1" applyBorder="1" applyAlignment="1">
      <alignment horizontal="center" vertical="center"/>
    </xf>
    <xf numFmtId="0" fontId="26" fillId="8" borderId="1" xfId="0" applyFont="1" applyFill="1" applyBorder="1" applyAlignment="1">
      <alignment horizontal="left" vertical="center" wrapText="1"/>
    </xf>
    <xf numFmtId="20" fontId="21" fillId="10" borderId="2" xfId="0" applyNumberFormat="1" applyFont="1" applyFill="1" applyBorder="1" applyAlignment="1">
      <alignment horizontal="center" vertical="center"/>
    </xf>
    <xf numFmtId="20" fontId="21" fillId="10" borderId="4" xfId="0" applyNumberFormat="1" applyFont="1" applyFill="1" applyBorder="1" applyAlignment="1">
      <alignment horizontal="center" vertical="center"/>
    </xf>
    <xf numFmtId="20" fontId="21" fillId="10" borderId="39" xfId="0" applyNumberFormat="1" applyFont="1" applyFill="1" applyBorder="1" applyAlignment="1">
      <alignment horizontal="center" vertical="center"/>
    </xf>
    <xf numFmtId="20" fontId="21" fillId="3" borderId="2" xfId="0" applyNumberFormat="1" applyFont="1" applyFill="1" applyBorder="1" applyAlignment="1">
      <alignment horizontal="center" vertical="center"/>
    </xf>
    <xf numFmtId="20" fontId="21" fillId="3" borderId="4" xfId="0" applyNumberFormat="1" applyFont="1" applyFill="1" applyBorder="1" applyAlignment="1">
      <alignment horizontal="center" vertical="center"/>
    </xf>
    <xf numFmtId="20" fontId="21" fillId="4" borderId="1" xfId="0" applyNumberFormat="1" applyFont="1" applyFill="1" applyBorder="1" applyAlignment="1">
      <alignment horizontal="center" vertical="center"/>
    </xf>
    <xf numFmtId="20" fontId="21" fillId="6" borderId="9" xfId="0" applyNumberFormat="1" applyFont="1" applyFill="1" applyBorder="1" applyAlignment="1">
      <alignment horizontal="center" vertical="center"/>
    </xf>
    <xf numFmtId="20" fontId="21" fillId="6" borderId="4" xfId="0" applyNumberFormat="1" applyFont="1" applyFill="1" applyBorder="1" applyAlignment="1">
      <alignment horizontal="center" vertical="center"/>
    </xf>
    <xf numFmtId="20" fontId="21" fillId="5" borderId="2" xfId="0" applyNumberFormat="1" applyFont="1" applyFill="1" applyBorder="1" applyAlignment="1">
      <alignment horizontal="center" vertical="center"/>
    </xf>
    <xf numFmtId="20" fontId="21" fillId="5" borderId="4" xfId="0" applyNumberFormat="1" applyFont="1" applyFill="1" applyBorder="1" applyAlignment="1">
      <alignment horizontal="center" vertical="center"/>
    </xf>
    <xf numFmtId="20" fontId="21" fillId="5" borderId="3" xfId="0" applyNumberFormat="1" applyFont="1" applyFill="1" applyBorder="1" applyAlignment="1">
      <alignment horizontal="center" vertical="center"/>
    </xf>
    <xf numFmtId="0" fontId="34" fillId="7" borderId="1" xfId="0" applyFont="1" applyFill="1" applyBorder="1" applyAlignment="1">
      <alignment horizontal="left" vertical="center" wrapText="1"/>
    </xf>
    <xf numFmtId="0" fontId="34" fillId="7" borderId="6" xfId="0" applyFont="1" applyFill="1" applyBorder="1" applyAlignment="1">
      <alignment horizontal="left" vertical="center" wrapText="1"/>
    </xf>
    <xf numFmtId="0" fontId="34" fillId="7" borderId="5" xfId="0" applyFont="1" applyFill="1" applyBorder="1" applyAlignment="1">
      <alignment horizontal="left" vertical="center" wrapText="1"/>
    </xf>
    <xf numFmtId="0" fontId="34" fillId="7" borderId="18" xfId="0" applyFont="1" applyFill="1" applyBorder="1" applyAlignment="1">
      <alignment horizontal="left" vertical="center" wrapText="1"/>
    </xf>
    <xf numFmtId="0" fontId="26" fillId="5" borderId="5" xfId="0" applyFont="1" applyFill="1" applyBorder="1" applyAlignment="1">
      <alignment horizontal="left" vertical="center" wrapText="1"/>
    </xf>
    <xf numFmtId="0" fontId="26" fillId="5" borderId="7" xfId="0" applyFont="1" applyFill="1" applyBorder="1" applyAlignment="1">
      <alignment horizontal="left" vertical="center" wrapText="1"/>
    </xf>
    <xf numFmtId="20" fontId="21" fillId="7" borderId="9" xfId="0" applyNumberFormat="1" applyFont="1" applyFill="1" applyBorder="1" applyAlignment="1">
      <alignment horizontal="center" vertical="center"/>
    </xf>
    <xf numFmtId="20" fontId="21" fillId="7" borderId="4" xfId="0" applyNumberFormat="1" applyFont="1" applyFill="1" applyBorder="1" applyAlignment="1">
      <alignment horizontal="center" vertical="center"/>
    </xf>
    <xf numFmtId="20" fontId="21" fillId="7" borderId="2" xfId="0" applyNumberFormat="1" applyFont="1" applyFill="1" applyBorder="1" applyAlignment="1">
      <alignment horizontal="center" vertical="center"/>
    </xf>
    <xf numFmtId="20" fontId="21" fillId="7" borderId="39" xfId="0" applyNumberFormat="1" applyFont="1" applyFill="1" applyBorder="1" applyAlignment="1">
      <alignment horizontal="center" vertical="center"/>
    </xf>
    <xf numFmtId="164" fontId="25" fillId="10" borderId="1" xfId="0" applyNumberFormat="1" applyFont="1" applyFill="1" applyBorder="1" applyAlignment="1">
      <alignment horizontal="left" vertical="center"/>
    </xf>
    <xf numFmtId="164" fontId="25" fillId="11" borderId="1" xfId="0" applyNumberFormat="1" applyFont="1" applyFill="1" applyBorder="1" applyAlignment="1">
      <alignment horizontal="left" vertical="center"/>
    </xf>
    <xf numFmtId="164" fontId="25" fillId="7" borderId="1" xfId="0" applyNumberFormat="1" applyFont="1" applyFill="1" applyBorder="1" applyAlignment="1">
      <alignment horizontal="left" vertical="center"/>
    </xf>
    <xf numFmtId="164" fontId="25" fillId="6" borderId="1" xfId="0" applyNumberFormat="1" applyFont="1" applyFill="1" applyBorder="1" applyAlignment="1">
      <alignment horizontal="left" vertical="center"/>
    </xf>
    <xf numFmtId="20" fontId="27" fillId="6" borderId="1" xfId="0" applyNumberFormat="1" applyFont="1" applyFill="1" applyBorder="1" applyAlignment="1">
      <alignment horizontal="center" vertical="center"/>
    </xf>
    <xf numFmtId="0" fontId="29" fillId="9" borderId="1" xfId="0" applyFont="1" applyFill="1" applyBorder="1" applyAlignment="1">
      <alignment horizontal="center" vertical="center"/>
    </xf>
    <xf numFmtId="164" fontId="25" fillId="3" borderId="1" xfId="0" applyNumberFormat="1" applyFont="1" applyFill="1" applyBorder="1" applyAlignment="1">
      <alignment horizontal="left" vertical="center"/>
    </xf>
    <xf numFmtId="20" fontId="27" fillId="4" borderId="1" xfId="0" applyNumberFormat="1" applyFont="1" applyFill="1" applyBorder="1" applyAlignment="1">
      <alignment horizontal="center" vertical="center"/>
    </xf>
    <xf numFmtId="20" fontId="27" fillId="4" borderId="2" xfId="0" applyNumberFormat="1" applyFont="1" applyFill="1" applyBorder="1" applyAlignment="1">
      <alignment horizontal="center" vertical="center"/>
    </xf>
    <xf numFmtId="20" fontId="27" fillId="4" borderId="4" xfId="0" applyNumberFormat="1" applyFont="1" applyFill="1" applyBorder="1" applyAlignment="1">
      <alignment horizontal="center" vertical="center"/>
    </xf>
    <xf numFmtId="20" fontId="27" fillId="4" borderId="3" xfId="0" applyNumberFormat="1" applyFont="1" applyFill="1" applyBorder="1" applyAlignment="1">
      <alignment horizontal="center" vertical="center"/>
    </xf>
    <xf numFmtId="20" fontId="27" fillId="3" borderId="2" xfId="0" applyNumberFormat="1" applyFont="1" applyFill="1" applyBorder="1" applyAlignment="1">
      <alignment horizontal="center" vertical="center"/>
    </xf>
    <xf numFmtId="20" fontId="27" fillId="3" borderId="4" xfId="0" applyNumberFormat="1" applyFont="1" applyFill="1" applyBorder="1" applyAlignment="1">
      <alignment horizontal="center" vertical="center"/>
    </xf>
    <xf numFmtId="20" fontId="27" fillId="3" borderId="3" xfId="0" applyNumberFormat="1" applyFont="1" applyFill="1" applyBorder="1" applyAlignment="1">
      <alignment horizontal="center" vertical="center"/>
    </xf>
    <xf numFmtId="20" fontId="27" fillId="6" borderId="2" xfId="0" applyNumberFormat="1" applyFont="1" applyFill="1" applyBorder="1" applyAlignment="1">
      <alignment horizontal="center" vertical="center"/>
    </xf>
    <xf numFmtId="20" fontId="27" fillId="6" borderId="3" xfId="0" applyNumberFormat="1" applyFont="1" applyFill="1" applyBorder="1" applyAlignment="1">
      <alignment horizontal="center" vertical="center"/>
    </xf>
    <xf numFmtId="20" fontId="27" fillId="5" borderId="2" xfId="0" applyNumberFormat="1" applyFont="1" applyFill="1" applyBorder="1" applyAlignment="1">
      <alignment horizontal="center" vertical="center"/>
    </xf>
    <xf numFmtId="20" fontId="27" fillId="5" borderId="4" xfId="0" applyNumberFormat="1" applyFont="1" applyFill="1" applyBorder="1" applyAlignment="1">
      <alignment horizontal="center" vertical="center"/>
    </xf>
    <xf numFmtId="20" fontId="27" fillId="5" borderId="3" xfId="0" applyNumberFormat="1" applyFont="1" applyFill="1" applyBorder="1" applyAlignment="1">
      <alignment horizontal="center" vertical="center"/>
    </xf>
    <xf numFmtId="20" fontId="27" fillId="10" borderId="2" xfId="0" applyNumberFormat="1" applyFont="1" applyFill="1" applyBorder="1" applyAlignment="1">
      <alignment horizontal="center" vertical="center"/>
    </xf>
    <xf numFmtId="20" fontId="27" fillId="10" borderId="3" xfId="0" applyNumberFormat="1" applyFont="1" applyFill="1" applyBorder="1" applyAlignment="1">
      <alignment horizontal="center" vertical="center"/>
    </xf>
    <xf numFmtId="20" fontId="27" fillId="7" borderId="1" xfId="0" applyNumberFormat="1" applyFont="1" applyFill="1" applyBorder="1" applyAlignment="1">
      <alignment horizontal="center" vertical="center"/>
    </xf>
    <xf numFmtId="20" fontId="27" fillId="8" borderId="1" xfId="0" applyNumberFormat="1" applyFont="1" applyFill="1" applyBorder="1" applyAlignment="1">
      <alignment horizontal="center" vertical="center"/>
    </xf>
    <xf numFmtId="20" fontId="27" fillId="7" borderId="4" xfId="0" applyNumberFormat="1" applyFont="1" applyFill="1" applyBorder="1" applyAlignment="1">
      <alignment horizontal="center" vertical="center"/>
    </xf>
    <xf numFmtId="20" fontId="27" fillId="7" borderId="3" xfId="0" applyNumberFormat="1" applyFont="1" applyFill="1" applyBorder="1" applyAlignment="1">
      <alignment horizontal="center" vertical="center"/>
    </xf>
    <xf numFmtId="20" fontId="21" fillId="7" borderId="3" xfId="0" applyNumberFormat="1" applyFont="1" applyFill="1" applyBorder="1" applyAlignment="1">
      <alignment horizontal="center" vertical="center"/>
    </xf>
    <xf numFmtId="20" fontId="21" fillId="8" borderId="2" xfId="0" applyNumberFormat="1" applyFont="1" applyFill="1" applyBorder="1" applyAlignment="1">
      <alignment horizontal="center" vertical="center"/>
    </xf>
    <xf numFmtId="20" fontId="21" fillId="8" borderId="4" xfId="0" applyNumberFormat="1" applyFont="1" applyFill="1" applyBorder="1" applyAlignment="1">
      <alignment horizontal="center" vertical="center"/>
    </xf>
    <xf numFmtId="20" fontId="21" fillId="8" borderId="3" xfId="0" applyNumberFormat="1" applyFont="1" applyFill="1" applyBorder="1" applyAlignment="1">
      <alignment horizontal="center" vertical="center"/>
    </xf>
    <xf numFmtId="20" fontId="21" fillId="10" borderId="3" xfId="0" applyNumberFormat="1" applyFont="1" applyFill="1" applyBorder="1" applyAlignment="1">
      <alignment horizontal="center" vertical="center"/>
    </xf>
    <xf numFmtId="20" fontId="21" fillId="2" borderId="2" xfId="0" applyNumberFormat="1" applyFont="1" applyFill="1" applyBorder="1" applyAlignment="1">
      <alignment horizontal="center" vertical="center"/>
    </xf>
    <xf numFmtId="20" fontId="21" fillId="2" borderId="3" xfId="0" applyNumberFormat="1" applyFont="1" applyFill="1" applyBorder="1" applyAlignment="1">
      <alignment horizontal="center" vertical="center"/>
    </xf>
    <xf numFmtId="0" fontId="13" fillId="10" borderId="2" xfId="0" applyFont="1" applyFill="1" applyBorder="1" applyAlignment="1">
      <alignment horizontal="left" vertical="center" wrapText="1"/>
    </xf>
    <xf numFmtId="0" fontId="13" fillId="10" borderId="3"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5" fillId="0" borderId="19" xfId="0" applyFont="1" applyBorder="1" applyAlignment="1">
      <alignment horizontal="center" vertical="center"/>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20" fontId="21" fillId="3" borderId="3" xfId="0" applyNumberFormat="1" applyFont="1" applyFill="1" applyBorder="1" applyAlignment="1">
      <alignment horizontal="center" vertical="center"/>
    </xf>
    <xf numFmtId="164" fontId="25" fillId="6" borderId="2" xfId="0" applyNumberFormat="1" applyFont="1" applyFill="1" applyBorder="1" applyAlignment="1">
      <alignment horizontal="center" vertical="center"/>
    </xf>
    <xf numFmtId="164" fontId="25" fillId="6" borderId="4" xfId="0" applyNumberFormat="1" applyFont="1" applyFill="1" applyBorder="1" applyAlignment="1">
      <alignment horizontal="center" vertical="center"/>
    </xf>
    <xf numFmtId="164" fontId="25" fillId="6" borderId="3" xfId="0" applyNumberFormat="1" applyFont="1" applyFill="1" applyBorder="1" applyAlignment="1">
      <alignment horizontal="center" vertical="center"/>
    </xf>
    <xf numFmtId="0" fontId="13" fillId="6" borderId="2"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31" fillId="9" borderId="24" xfId="0" applyFont="1" applyFill="1" applyBorder="1" applyAlignment="1">
      <alignment horizontal="center" vertical="center"/>
    </xf>
    <xf numFmtId="0" fontId="31" fillId="9" borderId="25" xfId="0" applyFont="1" applyFill="1" applyBorder="1" applyAlignment="1">
      <alignment horizontal="center" vertical="center"/>
    </xf>
    <xf numFmtId="0" fontId="31" fillId="9" borderId="26" xfId="0" applyFont="1" applyFill="1" applyBorder="1" applyAlignment="1">
      <alignment horizontal="center" vertical="center"/>
    </xf>
    <xf numFmtId="17" fontId="22" fillId="9" borderId="33" xfId="0" applyNumberFormat="1" applyFont="1" applyFill="1" applyBorder="1" applyAlignment="1">
      <alignment horizontal="center"/>
    </xf>
    <xf numFmtId="0" fontId="22" fillId="9" borderId="10" xfId="0" applyFont="1" applyFill="1" applyBorder="1" applyAlignment="1">
      <alignment horizontal="center"/>
    </xf>
    <xf numFmtId="0" fontId="22" fillId="9" borderId="11" xfId="0" applyFont="1" applyFill="1" applyBorder="1" applyAlignment="1">
      <alignment horizontal="center"/>
    </xf>
    <xf numFmtId="17" fontId="22" fillId="9" borderId="27" xfId="0" applyNumberFormat="1" applyFont="1" applyFill="1" applyBorder="1" applyAlignment="1">
      <alignment horizontal="center"/>
    </xf>
    <xf numFmtId="17" fontId="22" fillId="9" borderId="27" xfId="0" applyNumberFormat="1" applyFont="1" applyFill="1" applyBorder="1" applyAlignment="1">
      <alignment horizontal="center" vertical="center"/>
    </xf>
    <xf numFmtId="0" fontId="22" fillId="9" borderId="10" xfId="0" applyFont="1" applyFill="1" applyBorder="1" applyAlignment="1">
      <alignment horizontal="center" vertical="center"/>
    </xf>
    <xf numFmtId="0" fontId="22" fillId="9" borderId="11" xfId="0" applyFont="1" applyFill="1" applyBorder="1" applyAlignment="1">
      <alignment horizontal="center" vertical="center"/>
    </xf>
    <xf numFmtId="0" fontId="22" fillId="9" borderId="32" xfId="0" applyFont="1" applyFill="1" applyBorder="1" applyAlignment="1">
      <alignment horizontal="center" vertical="center"/>
    </xf>
    <xf numFmtId="0" fontId="22" fillId="9" borderId="37" xfId="0" applyFont="1" applyFill="1" applyBorder="1" applyAlignment="1">
      <alignment horizontal="center" vertical="center"/>
    </xf>
    <xf numFmtId="0" fontId="22" fillId="9" borderId="36" xfId="0" applyFont="1" applyFill="1" applyBorder="1" applyAlignment="1">
      <alignment horizontal="center" vertical="center"/>
    </xf>
    <xf numFmtId="0" fontId="22" fillId="9" borderId="38" xfId="0" applyFont="1" applyFill="1" applyBorder="1" applyAlignment="1">
      <alignment horizontal="center" vertical="center"/>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8" borderId="2" xfId="0" applyFont="1" applyFill="1" applyBorder="1" applyAlignment="1">
      <alignment horizontal="left" vertical="center" wrapText="1"/>
    </xf>
    <xf numFmtId="0" fontId="13" fillId="8" borderId="3" xfId="0" applyFont="1" applyFill="1" applyBorder="1" applyAlignment="1">
      <alignment horizontal="left" vertical="center" wrapText="1"/>
    </xf>
    <xf numFmtId="0" fontId="13" fillId="7" borderId="2" xfId="0" applyFont="1" applyFill="1" applyBorder="1" applyAlignment="1">
      <alignment horizontal="left" vertical="center" wrapText="1"/>
    </xf>
    <xf numFmtId="0" fontId="13" fillId="7" borderId="3" xfId="0" applyFont="1" applyFill="1" applyBorder="1" applyAlignment="1">
      <alignment horizontal="left" vertical="center" wrapText="1"/>
    </xf>
    <xf numFmtId="0" fontId="13" fillId="12" borderId="1" xfId="0" applyFont="1" applyFill="1" applyBorder="1" applyAlignment="1">
      <alignment horizontal="left" vertical="center" wrapText="1"/>
    </xf>
    <xf numFmtId="164" fontId="25" fillId="10" borderId="2" xfId="0" applyNumberFormat="1" applyFont="1" applyFill="1" applyBorder="1" applyAlignment="1">
      <alignment horizontal="center" vertical="center"/>
    </xf>
    <xf numFmtId="164" fontId="25" fillId="10" borderId="4" xfId="0" applyNumberFormat="1" applyFont="1" applyFill="1" applyBorder="1" applyAlignment="1">
      <alignment horizontal="center" vertical="center"/>
    </xf>
    <xf numFmtId="164" fontId="25" fillId="10" borderId="3" xfId="0" applyNumberFormat="1" applyFont="1" applyFill="1" applyBorder="1" applyAlignment="1">
      <alignment horizontal="center" vertical="center"/>
    </xf>
    <xf numFmtId="164" fontId="25" fillId="3" borderId="2" xfId="0" applyNumberFormat="1" applyFont="1" applyFill="1" applyBorder="1" applyAlignment="1">
      <alignment horizontal="center" vertical="center"/>
    </xf>
    <xf numFmtId="164" fontId="25" fillId="3" borderId="4" xfId="0" applyNumberFormat="1" applyFont="1" applyFill="1" applyBorder="1" applyAlignment="1">
      <alignment horizontal="center" vertical="center"/>
    </xf>
    <xf numFmtId="164" fontId="25" fillId="3" borderId="3" xfId="0" applyNumberFormat="1" applyFont="1" applyFill="1" applyBorder="1" applyAlignment="1">
      <alignment horizontal="center" vertical="center"/>
    </xf>
    <xf numFmtId="20" fontId="21" fillId="11" borderId="1" xfId="0" applyNumberFormat="1" applyFont="1" applyFill="1" applyBorder="1" applyAlignment="1">
      <alignment horizontal="center" vertical="center"/>
    </xf>
    <xf numFmtId="164" fontId="25" fillId="7" borderId="2" xfId="0" applyNumberFormat="1" applyFont="1" applyFill="1" applyBorder="1" applyAlignment="1">
      <alignment horizontal="center" vertical="center"/>
    </xf>
    <xf numFmtId="164" fontId="25" fillId="7" borderId="4" xfId="0" applyNumberFormat="1" applyFont="1" applyFill="1" applyBorder="1" applyAlignment="1">
      <alignment horizontal="center" vertical="center"/>
    </xf>
    <xf numFmtId="164" fontId="25" fillId="7" borderId="3" xfId="0" applyNumberFormat="1" applyFont="1" applyFill="1" applyBorder="1" applyAlignment="1">
      <alignment horizontal="center" vertical="center"/>
    </xf>
    <xf numFmtId="0" fontId="12" fillId="4" borderId="2" xfId="0" applyFont="1" applyFill="1" applyBorder="1" applyAlignment="1">
      <alignment horizontal="left" vertical="center" wrapText="1"/>
    </xf>
    <xf numFmtId="0" fontId="13" fillId="13" borderId="2" xfId="0" applyFont="1" applyFill="1" applyBorder="1" applyAlignment="1">
      <alignment horizontal="left" vertical="center" wrapText="1"/>
    </xf>
    <xf numFmtId="0" fontId="13" fillId="13" borderId="3" xfId="0" applyFont="1" applyFill="1" applyBorder="1" applyAlignment="1">
      <alignment horizontal="left" vertical="center" wrapText="1"/>
    </xf>
    <xf numFmtId="0" fontId="13" fillId="11" borderId="1" xfId="0" applyFont="1" applyFill="1" applyBorder="1" applyAlignment="1">
      <alignment horizontal="left" vertical="center" wrapText="1"/>
    </xf>
    <xf numFmtId="1" fontId="25" fillId="10" borderId="1" xfId="0" applyNumberFormat="1" applyFont="1" applyFill="1" applyBorder="1" applyAlignment="1">
      <alignment horizontal="center" vertical="center"/>
    </xf>
    <xf numFmtId="0" fontId="37" fillId="0" borderId="0" xfId="0" applyFont="1" applyAlignment="1">
      <alignment horizontal="center" vertical="center"/>
    </xf>
    <xf numFmtId="1" fontId="25" fillId="7" borderId="1" xfId="0" applyNumberFormat="1" applyFont="1" applyFill="1" applyBorder="1" applyAlignment="1">
      <alignment horizontal="center" vertical="center"/>
    </xf>
    <xf numFmtId="164" fontId="38" fillId="0" borderId="0" xfId="0" applyNumberFormat="1" applyFont="1" applyAlignment="1">
      <alignment horizontal="center"/>
    </xf>
    <xf numFmtId="1" fontId="25" fillId="3" borderId="1" xfId="0" applyNumberFormat="1" applyFont="1" applyFill="1" applyBorder="1" applyAlignment="1">
      <alignment horizontal="center" vertical="center"/>
    </xf>
    <xf numFmtId="1" fontId="25" fillId="6" borderId="1" xfId="0" applyNumberFormat="1" applyFont="1" applyFill="1" applyBorder="1" applyAlignment="1">
      <alignment horizontal="center" vertical="center"/>
    </xf>
    <xf numFmtId="1" fontId="25" fillId="11" borderId="2" xfId="0" applyNumberFormat="1" applyFont="1" applyFill="1" applyBorder="1" applyAlignment="1">
      <alignment horizontal="center" vertical="center"/>
    </xf>
    <xf numFmtId="1" fontId="25" fillId="11" borderId="3" xfId="0" applyNumberFormat="1" applyFont="1" applyFill="1" applyBorder="1" applyAlignment="1">
      <alignment horizontal="center" vertical="center"/>
    </xf>
    <xf numFmtId="0" fontId="26" fillId="12" borderId="1" xfId="0" applyFont="1" applyFill="1" applyBorder="1" applyAlignment="1">
      <alignment horizontal="left" vertical="center" wrapText="1"/>
    </xf>
    <xf numFmtId="0" fontId="26" fillId="10" borderId="1" xfId="0" applyFont="1" applyFill="1" applyBorder="1" applyAlignment="1">
      <alignment horizontal="left" vertical="center" wrapText="1"/>
    </xf>
    <xf numFmtId="0" fontId="30" fillId="9" borderId="8" xfId="0" applyFont="1" applyFill="1" applyBorder="1" applyAlignment="1">
      <alignment horizontal="center" vertical="center"/>
    </xf>
    <xf numFmtId="0" fontId="30" fillId="9" borderId="9" xfId="0" applyFont="1" applyFill="1" applyBorder="1" applyAlignment="1">
      <alignment horizontal="center" vertical="center"/>
    </xf>
    <xf numFmtId="20" fontId="21" fillId="17" borderId="10" xfId="0" applyNumberFormat="1" applyFont="1" applyFill="1" applyBorder="1" applyAlignment="1">
      <alignment horizontal="center" vertical="center"/>
    </xf>
    <xf numFmtId="0" fontId="21" fillId="17" borderId="1" xfId="0" applyFont="1" applyFill="1" applyBorder="1" applyAlignment="1">
      <alignment horizontal="center" vertical="center"/>
    </xf>
    <xf numFmtId="0" fontId="26" fillId="17" borderId="10" xfId="0" applyFont="1" applyFill="1" applyBorder="1" applyAlignment="1">
      <alignment horizontal="left" vertical="center" wrapText="1"/>
    </xf>
    <xf numFmtId="0" fontId="26" fillId="17" borderId="1" xfId="0" applyFont="1" applyFill="1" applyBorder="1" applyAlignment="1">
      <alignment horizontal="left" vertical="center" wrapText="1"/>
    </xf>
    <xf numFmtId="0" fontId="34" fillId="16" borderId="1"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6" fillId="16" borderId="1" xfId="0" applyFont="1" applyFill="1" applyBorder="1" applyAlignment="1">
      <alignment horizontal="left" vertical="center" wrapText="1"/>
    </xf>
    <xf numFmtId="0" fontId="26" fillId="16" borderId="15" xfId="0" applyFont="1" applyFill="1" applyBorder="1" applyAlignment="1">
      <alignment horizontal="left" vertical="center" wrapText="1"/>
    </xf>
    <xf numFmtId="20" fontId="21" fillId="3" borderId="10" xfId="0" applyNumberFormat="1" applyFont="1" applyFill="1" applyBorder="1" applyAlignment="1">
      <alignment horizontal="center" vertical="center"/>
    </xf>
    <xf numFmtId="20" fontId="21" fillId="3" borderId="1" xfId="0" applyNumberFormat="1" applyFont="1" applyFill="1" applyBorder="1" applyAlignment="1">
      <alignment horizontal="center" vertical="center"/>
    </xf>
    <xf numFmtId="20" fontId="21" fillId="16" borderId="1" xfId="0" applyNumberFormat="1" applyFont="1" applyFill="1" applyBorder="1" applyAlignment="1">
      <alignment horizontal="center" vertical="center"/>
    </xf>
    <xf numFmtId="20" fontId="21" fillId="16" borderId="15" xfId="0" applyNumberFormat="1" applyFont="1" applyFill="1" applyBorder="1" applyAlignment="1">
      <alignment horizontal="center" vertical="center"/>
    </xf>
    <xf numFmtId="164" fontId="25" fillId="3" borderId="27" xfId="0" applyNumberFormat="1" applyFont="1" applyFill="1" applyBorder="1" applyAlignment="1">
      <alignment horizontal="center" vertical="center" textRotation="90"/>
    </xf>
    <xf numFmtId="164" fontId="25" fillId="3" borderId="29" xfId="0" applyNumberFormat="1" applyFont="1" applyFill="1" applyBorder="1" applyAlignment="1">
      <alignment horizontal="center" vertical="center" textRotation="90"/>
    </xf>
    <xf numFmtId="164" fontId="25" fillId="3" borderId="28" xfId="0" applyNumberFormat="1" applyFont="1" applyFill="1" applyBorder="1" applyAlignment="1">
      <alignment horizontal="center" vertical="center" textRotation="90"/>
    </xf>
    <xf numFmtId="164" fontId="25" fillId="17" borderId="27" xfId="0" applyNumberFormat="1" applyFont="1" applyFill="1" applyBorder="1" applyAlignment="1">
      <alignment horizontal="center" vertical="center" textRotation="90"/>
    </xf>
    <xf numFmtId="164" fontId="25" fillId="17" borderId="29" xfId="0" applyNumberFormat="1" applyFont="1" applyFill="1" applyBorder="1" applyAlignment="1">
      <alignment horizontal="center" vertical="center" textRotation="90"/>
    </xf>
    <xf numFmtId="164" fontId="25" fillId="17" borderId="28" xfId="0" applyNumberFormat="1" applyFont="1" applyFill="1" applyBorder="1" applyAlignment="1">
      <alignment horizontal="center" vertical="center" textRotation="90"/>
    </xf>
    <xf numFmtId="20" fontId="21" fillId="13" borderId="1" xfId="0" applyNumberFormat="1" applyFont="1" applyFill="1" applyBorder="1" applyAlignment="1">
      <alignment horizontal="center" vertical="center"/>
    </xf>
    <xf numFmtId="20" fontId="21" fillId="17" borderId="1" xfId="0" applyNumberFormat="1" applyFont="1" applyFill="1" applyBorder="1" applyAlignment="1">
      <alignment horizontal="center" vertical="center"/>
    </xf>
    <xf numFmtId="164" fontId="25" fillId="2" borderId="27" xfId="0" applyNumberFormat="1" applyFont="1" applyFill="1" applyBorder="1" applyAlignment="1">
      <alignment horizontal="center" vertical="center" textRotation="90"/>
    </xf>
    <xf numFmtId="164" fontId="25" fillId="2" borderId="29" xfId="0" applyNumberFormat="1" applyFont="1" applyFill="1" applyBorder="1" applyAlignment="1">
      <alignment horizontal="center" vertical="center" textRotation="90"/>
    </xf>
    <xf numFmtId="164" fontId="25" fillId="2" borderId="28" xfId="0" applyNumberFormat="1" applyFont="1" applyFill="1" applyBorder="1" applyAlignment="1">
      <alignment horizontal="center" vertical="center" textRotation="90"/>
    </xf>
    <xf numFmtId="20" fontId="21" fillId="2" borderId="10" xfId="0" applyNumberFormat="1" applyFont="1" applyFill="1" applyBorder="1" applyAlignment="1">
      <alignment horizontal="center" vertical="center"/>
    </xf>
    <xf numFmtId="0" fontId="26" fillId="2" borderId="10" xfId="0" applyFont="1" applyFill="1" applyBorder="1" applyAlignment="1">
      <alignment horizontal="left" vertical="center" wrapText="1"/>
    </xf>
    <xf numFmtId="20" fontId="21" fillId="12" borderId="3" xfId="0" applyNumberFormat="1" applyFont="1" applyFill="1" applyBorder="1" applyAlignment="1">
      <alignment horizontal="center" vertical="center"/>
    </xf>
    <xf numFmtId="164" fontId="25" fillId="7" borderId="27" xfId="0" applyNumberFormat="1" applyFont="1" applyFill="1" applyBorder="1" applyAlignment="1">
      <alignment horizontal="center" vertical="center" textRotation="90"/>
    </xf>
    <xf numFmtId="164" fontId="25" fillId="7" borderId="29" xfId="0" applyNumberFormat="1" applyFont="1" applyFill="1" applyBorder="1" applyAlignment="1">
      <alignment horizontal="center" vertical="center" textRotation="90"/>
    </xf>
    <xf numFmtId="20" fontId="21" fillId="18" borderId="10" xfId="0" applyNumberFormat="1" applyFont="1" applyFill="1" applyBorder="1" applyAlignment="1">
      <alignment horizontal="center" vertical="center"/>
    </xf>
    <xf numFmtId="20" fontId="21" fillId="18" borderId="1" xfId="0" applyNumberFormat="1" applyFont="1" applyFill="1" applyBorder="1" applyAlignment="1">
      <alignment horizontal="center" vertical="center"/>
    </xf>
    <xf numFmtId="0" fontId="21" fillId="18" borderId="1" xfId="0" applyFont="1" applyFill="1" applyBorder="1" applyAlignment="1">
      <alignment horizontal="center" vertical="center"/>
    </xf>
    <xf numFmtId="0" fontId="26" fillId="18" borderId="10" xfId="0" applyFont="1" applyFill="1" applyBorder="1" applyAlignment="1">
      <alignment horizontal="left" vertical="center" wrapText="1"/>
    </xf>
    <xf numFmtId="0" fontId="26" fillId="18" borderId="1" xfId="0" applyFont="1" applyFill="1" applyBorder="1" applyAlignment="1">
      <alignment horizontal="left" vertical="center" wrapText="1"/>
    </xf>
    <xf numFmtId="0" fontId="26" fillId="11" borderId="1" xfId="0" applyFont="1" applyFill="1" applyBorder="1" applyAlignment="1">
      <alignment horizontal="left" vertical="center" wrapText="1"/>
    </xf>
    <xf numFmtId="164" fontId="25" fillId="17" borderId="1" xfId="0" applyNumberFormat="1" applyFont="1" applyFill="1" applyBorder="1" applyAlignment="1">
      <alignment horizontal="center" vertical="center" textRotation="90" wrapText="1"/>
    </xf>
    <xf numFmtId="0" fontId="31" fillId="9" borderId="1" xfId="0" applyFont="1" applyFill="1" applyBorder="1" applyAlignment="1">
      <alignment horizontal="center" vertical="center"/>
    </xf>
    <xf numFmtId="164" fontId="25" fillId="3" borderId="1" xfId="0" applyNumberFormat="1" applyFont="1" applyFill="1" applyBorder="1" applyAlignment="1">
      <alignment horizontal="center" vertical="center" textRotation="90" wrapText="1"/>
    </xf>
    <xf numFmtId="20" fontId="27" fillId="3" borderId="1" xfId="0" applyNumberFormat="1" applyFont="1" applyFill="1" applyBorder="1" applyAlignment="1">
      <alignment horizontal="center" vertical="center"/>
    </xf>
    <xf numFmtId="20" fontId="27" fillId="13" borderId="1" xfId="0" applyNumberFormat="1" applyFont="1" applyFill="1" applyBorder="1" applyAlignment="1">
      <alignment horizontal="center" vertical="center"/>
    </xf>
    <xf numFmtId="20" fontId="27" fillId="16" borderId="1" xfId="0" applyNumberFormat="1" applyFont="1" applyFill="1" applyBorder="1" applyAlignment="1">
      <alignment horizontal="center" vertical="center"/>
    </xf>
    <xf numFmtId="0" fontId="23" fillId="0" borderId="0" xfId="0" applyFont="1" applyAlignment="1">
      <alignment horizontal="center" vertical="center"/>
    </xf>
    <xf numFmtId="164" fontId="21" fillId="2" borderId="1" xfId="0" applyNumberFormat="1" applyFont="1" applyFill="1" applyBorder="1" applyAlignment="1">
      <alignment horizontal="center" vertical="center" textRotation="90" wrapText="1"/>
    </xf>
    <xf numFmtId="164" fontId="21" fillId="11" borderId="1" xfId="0" applyNumberFormat="1" applyFont="1" applyFill="1" applyBorder="1" applyAlignment="1">
      <alignment horizontal="center" vertical="center" textRotation="90" wrapText="1"/>
    </xf>
    <xf numFmtId="164" fontId="21" fillId="7" borderId="1" xfId="0" applyNumberFormat="1" applyFont="1" applyFill="1" applyBorder="1" applyAlignment="1">
      <alignment horizontal="center" vertical="center" textRotation="90" wrapText="1"/>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2"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10" borderId="2" xfId="0" applyFont="1" applyFill="1" applyBorder="1" applyAlignment="1">
      <alignment horizontal="center" vertical="center"/>
    </xf>
    <xf numFmtId="0" fontId="27" fillId="10" borderId="3" xfId="0" applyFont="1" applyFill="1" applyBorder="1" applyAlignment="1">
      <alignment horizontal="center" vertical="center"/>
    </xf>
    <xf numFmtId="17" fontId="22" fillId="9" borderId="41" xfId="0" applyNumberFormat="1" applyFont="1" applyFill="1" applyBorder="1" applyAlignment="1">
      <alignment horizontal="center" vertical="center"/>
    </xf>
    <xf numFmtId="17" fontId="22" fillId="9" borderId="42" xfId="0" applyNumberFormat="1" applyFont="1" applyFill="1" applyBorder="1" applyAlignment="1">
      <alignment horizontal="center" vertical="center"/>
    </xf>
    <xf numFmtId="17" fontId="22" fillId="9" borderId="43" xfId="0" applyNumberFormat="1" applyFont="1" applyFill="1" applyBorder="1" applyAlignment="1">
      <alignment horizontal="center" vertical="center"/>
    </xf>
    <xf numFmtId="17" fontId="22" fillId="9" borderId="41" xfId="0" applyNumberFormat="1" applyFont="1" applyFill="1" applyBorder="1" applyAlignment="1">
      <alignment horizontal="center"/>
    </xf>
    <xf numFmtId="17" fontId="22" fillId="9" borderId="42" xfId="0" applyNumberFormat="1" applyFont="1" applyFill="1" applyBorder="1" applyAlignment="1">
      <alignment horizontal="center"/>
    </xf>
    <xf numFmtId="17" fontId="22" fillId="9" borderId="43" xfId="0" applyNumberFormat="1" applyFont="1" applyFill="1" applyBorder="1" applyAlignment="1">
      <alignment horizontal="center"/>
    </xf>
    <xf numFmtId="0" fontId="27" fillId="11" borderId="2" xfId="0" applyFont="1" applyFill="1" applyBorder="1" applyAlignment="1">
      <alignment horizontal="center" vertical="center"/>
    </xf>
    <xf numFmtId="0" fontId="27" fillId="11" borderId="3" xfId="0" applyFont="1" applyFill="1" applyBorder="1" applyAlignment="1">
      <alignment horizontal="center" vertical="center"/>
    </xf>
    <xf numFmtId="0" fontId="27" fillId="11" borderId="2" xfId="0" applyFont="1" applyFill="1" applyBorder="1" applyAlignment="1">
      <alignment horizontal="left" vertical="center" wrapText="1"/>
    </xf>
    <xf numFmtId="0" fontId="27" fillId="11" borderId="3" xfId="0" applyFont="1" applyFill="1" applyBorder="1" applyAlignment="1">
      <alignment horizontal="left" vertical="center" wrapText="1"/>
    </xf>
    <xf numFmtId="0" fontId="27" fillId="12" borderId="2" xfId="0" applyFont="1" applyFill="1" applyBorder="1" applyAlignment="1">
      <alignment horizontal="center" vertical="center"/>
    </xf>
    <xf numFmtId="0" fontId="27" fillId="12" borderId="3" xfId="0" applyFont="1" applyFill="1" applyBorder="1" applyAlignment="1">
      <alignment horizontal="center" vertical="center"/>
    </xf>
    <xf numFmtId="0" fontId="28" fillId="12" borderId="2" xfId="0" applyFont="1" applyFill="1" applyBorder="1" applyAlignment="1">
      <alignment horizontal="left" vertical="center" wrapText="1"/>
    </xf>
    <xf numFmtId="0" fontId="28" fillId="12" borderId="3" xfId="0" applyFont="1" applyFill="1" applyBorder="1" applyAlignment="1">
      <alignment horizontal="left" vertical="center" wrapText="1"/>
    </xf>
    <xf numFmtId="164" fontId="45" fillId="0" borderId="0" xfId="0" applyNumberFormat="1" applyFont="1" applyAlignment="1">
      <alignment horizontal="center"/>
    </xf>
    <xf numFmtId="0" fontId="28" fillId="10" borderId="2" xfId="0" applyFont="1" applyFill="1" applyBorder="1" applyAlignment="1">
      <alignment horizontal="left" vertical="center" wrapText="1"/>
    </xf>
    <xf numFmtId="0" fontId="28" fillId="10" borderId="3" xfId="0" applyFont="1" applyFill="1" applyBorder="1" applyAlignment="1">
      <alignment horizontal="left" vertical="center" wrapText="1"/>
    </xf>
    <xf numFmtId="0" fontId="27" fillId="16" borderId="1" xfId="0" applyFont="1" applyFill="1" applyBorder="1" applyAlignment="1">
      <alignment horizontal="left" vertical="center" wrapText="1"/>
    </xf>
    <xf numFmtId="0" fontId="28" fillId="3" borderId="1" xfId="0" applyFont="1" applyFill="1" applyBorder="1" applyAlignment="1">
      <alignment horizontal="left" vertical="center" wrapText="1"/>
    </xf>
    <xf numFmtId="0" fontId="25" fillId="3" borderId="1" xfId="0" applyFont="1" applyFill="1" applyBorder="1" applyAlignment="1">
      <alignment horizontal="center" vertical="center" wrapText="1"/>
    </xf>
    <xf numFmtId="1" fontId="25" fillId="3" borderId="1" xfId="0" applyNumberFormat="1" applyFont="1" applyFill="1" applyBorder="1" applyAlignment="1">
      <alignment horizontal="center" vertical="center" wrapText="1"/>
    </xf>
    <xf numFmtId="1" fontId="25" fillId="16" borderId="1" xfId="0" applyNumberFormat="1" applyFont="1" applyFill="1" applyBorder="1" applyAlignment="1">
      <alignment horizontal="center" vertical="center" wrapText="1"/>
    </xf>
    <xf numFmtId="0" fontId="27" fillId="17" borderId="2" xfId="0" applyFont="1" applyFill="1" applyBorder="1" applyAlignment="1">
      <alignment horizontal="center" vertical="center"/>
    </xf>
    <xf numFmtId="0" fontId="27" fillId="17" borderId="3" xfId="0" applyFont="1" applyFill="1" applyBorder="1" applyAlignment="1">
      <alignment horizontal="center" vertical="center"/>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8" fillId="6" borderId="2" xfId="0" applyFont="1" applyFill="1" applyBorder="1" applyAlignment="1">
      <alignment horizontal="left" vertical="center" wrapText="1"/>
    </xf>
    <xf numFmtId="0" fontId="28" fillId="6" borderId="3" xfId="0" applyFont="1" applyFill="1" applyBorder="1" applyAlignment="1">
      <alignment horizontal="left" vertical="center" wrapText="1"/>
    </xf>
    <xf numFmtId="0" fontId="27" fillId="18" borderId="2" xfId="0" applyFont="1" applyFill="1" applyBorder="1" applyAlignment="1">
      <alignment horizontal="center" vertical="center"/>
    </xf>
    <xf numFmtId="0" fontId="27" fillId="18" borderId="3" xfId="0" applyFont="1" applyFill="1" applyBorder="1" applyAlignment="1">
      <alignment horizontal="center" vertical="center"/>
    </xf>
    <xf numFmtId="0" fontId="28" fillId="18" borderId="2" xfId="0" applyFont="1" applyFill="1" applyBorder="1" applyAlignment="1">
      <alignment horizontal="left" vertical="center" wrapText="1"/>
    </xf>
    <xf numFmtId="0" fontId="28" fillId="18" borderId="3" xfId="0" applyFont="1" applyFill="1" applyBorder="1" applyAlignment="1">
      <alignment horizontal="left" vertical="center" wrapText="1"/>
    </xf>
    <xf numFmtId="0" fontId="27" fillId="7" borderId="2" xfId="0" applyFont="1" applyFill="1" applyBorder="1" applyAlignment="1">
      <alignment horizontal="center" vertical="center"/>
    </xf>
    <xf numFmtId="0" fontId="27" fillId="7" borderId="3" xfId="0" applyFont="1" applyFill="1" applyBorder="1" applyAlignment="1">
      <alignment horizontal="center" vertical="center"/>
    </xf>
    <xf numFmtId="0" fontId="27" fillId="7" borderId="2" xfId="0" applyFont="1" applyFill="1" applyBorder="1" applyAlignment="1">
      <alignment horizontal="left" vertical="center" wrapText="1"/>
    </xf>
    <xf numFmtId="0" fontId="27" fillId="7" borderId="3" xfId="0" applyFont="1" applyFill="1" applyBorder="1" applyAlignment="1">
      <alignment horizontal="left" vertical="center" wrapText="1"/>
    </xf>
    <xf numFmtId="0" fontId="25" fillId="16" borderId="1" xfId="0" applyFont="1" applyFill="1" applyBorder="1" applyAlignment="1">
      <alignment horizontal="center" vertical="center" wrapText="1"/>
    </xf>
    <xf numFmtId="0" fontId="27" fillId="17" borderId="2" xfId="0" applyFont="1" applyFill="1" applyBorder="1" applyAlignment="1">
      <alignment horizontal="left" vertical="center" wrapText="1"/>
    </xf>
    <xf numFmtId="0" fontId="27" fillId="17" borderId="3" xfId="0" applyFont="1" applyFill="1" applyBorder="1" applyAlignment="1">
      <alignment horizontal="left" vertical="center" wrapText="1"/>
    </xf>
    <xf numFmtId="20" fontId="27" fillId="11" borderId="2" xfId="0" applyNumberFormat="1" applyFont="1" applyFill="1" applyBorder="1" applyAlignment="1">
      <alignment horizontal="center" vertical="center"/>
    </xf>
    <xf numFmtId="20" fontId="27" fillId="11" borderId="3" xfId="0" applyNumberFormat="1" applyFont="1" applyFill="1" applyBorder="1" applyAlignment="1">
      <alignment horizontal="center" vertical="center"/>
    </xf>
    <xf numFmtId="20" fontId="27" fillId="2" borderId="2" xfId="0" applyNumberFormat="1" applyFont="1" applyFill="1" applyBorder="1" applyAlignment="1">
      <alignment horizontal="center" vertical="center"/>
    </xf>
    <xf numFmtId="20" fontId="27" fillId="2" borderId="3" xfId="0" applyNumberFormat="1" applyFont="1" applyFill="1" applyBorder="1" applyAlignment="1">
      <alignment horizontal="center" vertical="center"/>
    </xf>
    <xf numFmtId="20" fontId="27" fillId="12" borderId="2" xfId="0" applyNumberFormat="1" applyFont="1" applyFill="1" applyBorder="1" applyAlignment="1">
      <alignment horizontal="center" vertical="center"/>
    </xf>
    <xf numFmtId="20" fontId="27" fillId="12" borderId="3" xfId="0" applyNumberFormat="1" applyFont="1" applyFill="1" applyBorder="1" applyAlignment="1">
      <alignment horizontal="center" vertical="center"/>
    </xf>
    <xf numFmtId="164" fontId="21" fillId="2" borderId="2" xfId="0" applyNumberFormat="1" applyFont="1" applyFill="1" applyBorder="1" applyAlignment="1">
      <alignment horizontal="center" vertical="center" textRotation="90" wrapText="1"/>
    </xf>
    <xf numFmtId="164" fontId="21" fillId="2" borderId="4" xfId="0" applyNumberFormat="1" applyFont="1" applyFill="1" applyBorder="1" applyAlignment="1">
      <alignment horizontal="center" vertical="center" textRotation="90" wrapText="1"/>
    </xf>
    <xf numFmtId="164" fontId="21" fillId="2" borderId="3" xfId="0" applyNumberFormat="1" applyFont="1" applyFill="1" applyBorder="1" applyAlignment="1">
      <alignment horizontal="center" vertical="center" textRotation="90" wrapText="1"/>
    </xf>
    <xf numFmtId="0" fontId="28" fillId="2" borderId="2" xfId="0" applyFont="1" applyFill="1" applyBorder="1" applyAlignment="1">
      <alignment horizontal="left" vertical="center" wrapText="1"/>
    </xf>
    <xf numFmtId="0" fontId="28" fillId="2" borderId="3" xfId="0" applyFont="1" applyFill="1" applyBorder="1" applyAlignment="1">
      <alignment horizontal="left" vertical="center" wrapText="1"/>
    </xf>
    <xf numFmtId="164" fontId="21" fillId="7" borderId="2" xfId="0" applyNumberFormat="1" applyFont="1" applyFill="1" applyBorder="1" applyAlignment="1">
      <alignment horizontal="center" vertical="center" textRotation="90" wrapText="1"/>
    </xf>
    <xf numFmtId="164" fontId="21" fillId="7" borderId="4" xfId="0" applyNumberFormat="1" applyFont="1" applyFill="1" applyBorder="1" applyAlignment="1">
      <alignment horizontal="center" vertical="center" textRotation="90" wrapText="1"/>
    </xf>
    <xf numFmtId="164" fontId="21" fillId="7" borderId="3" xfId="0" applyNumberFormat="1" applyFont="1" applyFill="1" applyBorder="1" applyAlignment="1">
      <alignment horizontal="center" vertical="center" textRotation="90" wrapText="1"/>
    </xf>
    <xf numFmtId="20" fontId="27" fillId="18" borderId="2" xfId="0" applyNumberFormat="1" applyFont="1" applyFill="1" applyBorder="1" applyAlignment="1">
      <alignment horizontal="center" vertical="center"/>
    </xf>
    <xf numFmtId="20" fontId="27" fillId="18" borderId="3" xfId="0" applyNumberFormat="1" applyFont="1" applyFill="1" applyBorder="1" applyAlignment="1">
      <alignment horizontal="center" vertical="center"/>
    </xf>
    <xf numFmtId="20" fontId="27" fillId="7" borderId="2" xfId="0" applyNumberFormat="1" applyFont="1" applyFill="1" applyBorder="1" applyAlignment="1">
      <alignment horizontal="center" vertical="center"/>
    </xf>
    <xf numFmtId="0" fontId="28" fillId="7" borderId="2" xfId="0" applyFont="1" applyFill="1" applyBorder="1" applyAlignment="1">
      <alignment horizontal="left" vertical="center" wrapText="1"/>
    </xf>
    <xf numFmtId="0" fontId="28" fillId="7" borderId="3" xfId="0" applyFont="1" applyFill="1" applyBorder="1" applyAlignment="1">
      <alignment horizontal="left" vertical="center" wrapText="1"/>
    </xf>
    <xf numFmtId="0" fontId="28" fillId="11" borderId="2" xfId="0" applyFont="1" applyFill="1" applyBorder="1" applyAlignment="1">
      <alignment horizontal="left" vertical="center" wrapText="1"/>
    </xf>
    <xf numFmtId="0" fontId="28" fillId="11" borderId="3" xfId="0" applyFont="1" applyFill="1" applyBorder="1" applyAlignment="1">
      <alignment horizontal="left" vertical="center" wrapText="1"/>
    </xf>
    <xf numFmtId="0" fontId="28" fillId="17" borderId="2" xfId="0" applyFont="1" applyFill="1" applyBorder="1" applyAlignment="1">
      <alignment horizontal="left" vertical="center" wrapText="1"/>
    </xf>
    <xf numFmtId="0" fontId="28" fillId="17" borderId="3" xfId="0" applyFont="1" applyFill="1" applyBorder="1" applyAlignment="1">
      <alignment horizontal="left" vertical="center" wrapText="1"/>
    </xf>
    <xf numFmtId="20" fontId="27" fillId="17" borderId="2" xfId="0" applyNumberFormat="1" applyFont="1" applyFill="1" applyBorder="1" applyAlignment="1">
      <alignment horizontal="center" vertical="center"/>
    </xf>
    <xf numFmtId="20" fontId="27" fillId="17" borderId="3" xfId="0" applyNumberFormat="1" applyFont="1" applyFill="1" applyBorder="1" applyAlignment="1">
      <alignment horizontal="center" vertical="center"/>
    </xf>
    <xf numFmtId="164" fontId="25" fillId="17" borderId="2" xfId="0" applyNumberFormat="1" applyFont="1" applyFill="1" applyBorder="1" applyAlignment="1">
      <alignment horizontal="center" vertical="center" textRotation="90" wrapText="1"/>
    </xf>
    <xf numFmtId="164" fontId="25" fillId="17" borderId="4" xfId="0" applyNumberFormat="1" applyFont="1" applyFill="1" applyBorder="1" applyAlignment="1">
      <alignment horizontal="center" vertical="center" textRotation="90" wrapText="1"/>
    </xf>
    <xf numFmtId="164" fontId="25" fillId="17" borderId="3" xfId="0" applyNumberFormat="1" applyFont="1" applyFill="1" applyBorder="1" applyAlignment="1">
      <alignment horizontal="center" vertical="center" textRotation="90" wrapText="1"/>
    </xf>
    <xf numFmtId="0" fontId="44" fillId="0" borderId="0" xfId="0" applyFont="1" applyAlignment="1">
      <alignment horizontal="center" vertical="center"/>
    </xf>
    <xf numFmtId="0" fontId="44" fillId="0" borderId="19" xfId="0" applyFont="1" applyBorder="1" applyAlignment="1">
      <alignment horizontal="center" vertical="center"/>
    </xf>
    <xf numFmtId="20" fontId="27" fillId="16" borderId="2" xfId="0" applyNumberFormat="1" applyFont="1" applyFill="1" applyBorder="1" applyAlignment="1">
      <alignment horizontal="center" vertical="center"/>
    </xf>
    <xf numFmtId="20" fontId="27" fillId="16" borderId="4" xfId="0" applyNumberFormat="1" applyFont="1" applyFill="1" applyBorder="1" applyAlignment="1">
      <alignment horizontal="center" vertical="center"/>
    </xf>
    <xf numFmtId="20" fontId="27" fillId="16" borderId="3" xfId="0" applyNumberFormat="1" applyFont="1" applyFill="1" applyBorder="1" applyAlignment="1">
      <alignment horizontal="center" vertical="center"/>
    </xf>
    <xf numFmtId="0" fontId="27" fillId="16" borderId="2" xfId="0" applyFont="1" applyFill="1" applyBorder="1" applyAlignment="1">
      <alignment horizontal="left" vertical="center" wrapText="1"/>
    </xf>
    <xf numFmtId="0" fontId="27" fillId="16" borderId="3" xfId="0" applyFont="1" applyFill="1" applyBorder="1" applyAlignment="1">
      <alignment horizontal="left" vertical="center" wrapText="1"/>
    </xf>
    <xf numFmtId="0" fontId="28" fillId="16" borderId="2" xfId="0" applyFont="1" applyFill="1" applyBorder="1" applyAlignment="1">
      <alignment horizontal="left" vertical="center" wrapText="1"/>
    </xf>
    <xf numFmtId="0" fontId="28" fillId="16" borderId="3" xfId="0" applyFont="1" applyFill="1" applyBorder="1" applyAlignment="1">
      <alignment horizontal="left" vertical="center" wrapText="1"/>
    </xf>
    <xf numFmtId="0" fontId="27" fillId="3" borderId="2" xfId="0" applyFont="1" applyFill="1" applyBorder="1" applyAlignment="1">
      <alignment horizontal="left" vertical="center" wrapText="1"/>
    </xf>
    <xf numFmtId="0" fontId="27" fillId="3" borderId="3" xfId="0" applyFont="1" applyFill="1" applyBorder="1" applyAlignment="1">
      <alignment horizontal="left" vertical="center" wrapText="1"/>
    </xf>
    <xf numFmtId="164" fontId="25" fillId="3" borderId="2" xfId="0" applyNumberFormat="1" applyFont="1" applyFill="1" applyBorder="1" applyAlignment="1">
      <alignment horizontal="center" vertical="center" textRotation="90" wrapText="1"/>
    </xf>
    <xf numFmtId="164" fontId="25" fillId="3" borderId="4" xfId="0" applyNumberFormat="1" applyFont="1" applyFill="1" applyBorder="1" applyAlignment="1">
      <alignment horizontal="center" vertical="center" textRotation="90" wrapText="1"/>
    </xf>
    <xf numFmtId="164" fontId="25" fillId="3" borderId="3" xfId="0" applyNumberFormat="1" applyFont="1" applyFill="1" applyBorder="1" applyAlignment="1">
      <alignment horizontal="center" vertical="center" textRotation="90" wrapText="1"/>
    </xf>
    <xf numFmtId="0" fontId="28" fillId="3" borderId="2" xfId="0" applyFont="1" applyFill="1" applyBorder="1" applyAlignment="1">
      <alignment horizontal="left" vertical="center" wrapText="1"/>
    </xf>
    <xf numFmtId="0" fontId="28" fillId="3" borderId="3" xfId="0" applyFont="1" applyFill="1" applyBorder="1" applyAlignment="1">
      <alignment horizontal="left" vertical="center" wrapText="1"/>
    </xf>
    <xf numFmtId="20" fontId="21" fillId="2" borderId="4" xfId="0" applyNumberFormat="1" applyFont="1" applyFill="1" applyBorder="1" applyAlignment="1">
      <alignment horizontal="center" vertical="center"/>
    </xf>
    <xf numFmtId="20" fontId="21" fillId="2" borderId="9" xfId="0" applyNumberFormat="1" applyFont="1" applyFill="1" applyBorder="1" applyAlignment="1">
      <alignment horizontal="center" vertical="center"/>
    </xf>
    <xf numFmtId="20" fontId="21" fillId="3" borderId="39" xfId="0" applyNumberFormat="1" applyFont="1" applyFill="1" applyBorder="1" applyAlignment="1">
      <alignment horizontal="center" vertical="center"/>
    </xf>
    <xf numFmtId="164" fontId="25" fillId="7" borderId="28" xfId="0" applyNumberFormat="1" applyFont="1" applyFill="1" applyBorder="1" applyAlignment="1">
      <alignment horizontal="center" vertical="center" textRotation="90"/>
    </xf>
    <xf numFmtId="20" fontId="21" fillId="8" borderId="10" xfId="0" applyNumberFormat="1" applyFont="1" applyFill="1" applyBorder="1" applyAlignment="1">
      <alignment horizontal="center" vertical="center"/>
    </xf>
    <xf numFmtId="0" fontId="26" fillId="8" borderId="10" xfId="0" applyFont="1" applyFill="1" applyBorder="1" applyAlignment="1">
      <alignment horizontal="left" vertical="center" wrapText="1"/>
    </xf>
    <xf numFmtId="0" fontId="21" fillId="2" borderId="15" xfId="0" applyFont="1" applyFill="1" applyBorder="1" applyAlignment="1">
      <alignment horizontal="center" vertical="center"/>
    </xf>
    <xf numFmtId="0" fontId="26" fillId="2" borderId="15"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34" fillId="10" borderId="1" xfId="0" applyFont="1" applyFill="1" applyBorder="1" applyAlignment="1">
      <alignment horizontal="left" vertical="center" wrapText="1"/>
    </xf>
    <xf numFmtId="0" fontId="26" fillId="3" borderId="15" xfId="0" applyFont="1" applyFill="1" applyBorder="1" applyAlignment="1">
      <alignment horizontal="left" vertical="center" wrapText="1"/>
    </xf>
    <xf numFmtId="0" fontId="21" fillId="16" borderId="1" xfId="0" applyFont="1" applyFill="1" applyBorder="1" applyAlignment="1">
      <alignment horizontal="center" vertical="center"/>
    </xf>
    <xf numFmtId="20" fontId="49" fillId="3" borderId="10" xfId="0" applyNumberFormat="1" applyFont="1" applyFill="1" applyBorder="1" applyAlignment="1">
      <alignment horizontal="center" vertical="center"/>
    </xf>
    <xf numFmtId="20" fontId="49" fillId="3" borderId="2" xfId="0" applyNumberFormat="1" applyFont="1" applyFill="1" applyBorder="1" applyAlignment="1">
      <alignment horizontal="center" vertical="center"/>
    </xf>
    <xf numFmtId="164" fontId="25" fillId="2" borderId="44" xfId="0" applyNumberFormat="1" applyFont="1" applyFill="1" applyBorder="1" applyAlignment="1">
      <alignment horizontal="center" vertical="center" textRotation="90"/>
    </xf>
    <xf numFmtId="164" fontId="25" fillId="2" borderId="30" xfId="0" applyNumberFormat="1" applyFont="1" applyFill="1" applyBorder="1" applyAlignment="1">
      <alignment horizontal="center" vertical="center" textRotation="90"/>
    </xf>
    <xf numFmtId="20" fontId="49" fillId="2" borderId="2" xfId="0" applyNumberFormat="1" applyFont="1" applyFill="1" applyBorder="1" applyAlignment="1">
      <alignment horizontal="center" vertical="center"/>
    </xf>
    <xf numFmtId="20" fontId="49" fillId="2" borderId="3" xfId="0" applyNumberFormat="1" applyFont="1" applyFill="1" applyBorder="1" applyAlignment="1">
      <alignment horizontal="center" vertical="center"/>
    </xf>
    <xf numFmtId="20" fontId="49" fillId="7" borderId="1" xfId="0" applyNumberFormat="1" applyFont="1" applyFill="1" applyBorder="1" applyAlignment="1">
      <alignment horizontal="center" vertical="center"/>
    </xf>
    <xf numFmtId="20" fontId="49" fillId="2" borderId="9" xfId="0" applyNumberFormat="1" applyFont="1" applyFill="1" applyBorder="1" applyAlignment="1">
      <alignment horizontal="center" vertical="center"/>
    </xf>
    <xf numFmtId="20" fontId="25" fillId="3" borderId="2" xfId="0" applyNumberFormat="1" applyFont="1" applyFill="1" applyBorder="1" applyAlignment="1">
      <alignment horizontal="center" vertical="center"/>
    </xf>
    <xf numFmtId="20" fontId="25" fillId="3" borderId="4" xfId="0" applyNumberFormat="1" applyFont="1" applyFill="1" applyBorder="1" applyAlignment="1">
      <alignment horizontal="center" vertical="center"/>
    </xf>
    <xf numFmtId="20" fontId="25" fillId="3" borderId="3" xfId="0" applyNumberFormat="1" applyFont="1" applyFill="1" applyBorder="1" applyAlignment="1">
      <alignment horizontal="center" vertical="center"/>
    </xf>
    <xf numFmtId="20" fontId="25" fillId="16" borderId="2" xfId="0" applyNumberFormat="1" applyFont="1" applyFill="1" applyBorder="1" applyAlignment="1">
      <alignment horizontal="center" vertical="center"/>
    </xf>
    <xf numFmtId="20" fontId="25" fillId="16" borderId="3" xfId="0" applyNumberFormat="1" applyFont="1" applyFill="1" applyBorder="1" applyAlignment="1">
      <alignment horizontal="center" vertical="center"/>
    </xf>
    <xf numFmtId="20" fontId="25" fillId="16" borderId="1" xfId="0" applyNumberFormat="1" applyFont="1" applyFill="1" applyBorder="1" applyAlignment="1">
      <alignment horizontal="center" vertical="center"/>
    </xf>
    <xf numFmtId="20" fontId="25" fillId="3" borderId="1" xfId="0" applyNumberFormat="1" applyFont="1" applyFill="1" applyBorder="1" applyAlignment="1">
      <alignment horizontal="center" vertical="center"/>
    </xf>
    <xf numFmtId="0" fontId="25" fillId="10" borderId="1" xfId="0" applyFont="1" applyFill="1" applyBorder="1" applyAlignment="1">
      <alignment horizontal="left" vertical="center" wrapText="1"/>
    </xf>
    <xf numFmtId="20" fontId="25" fillId="7" borderId="1" xfId="0" applyNumberFormat="1" applyFont="1" applyFill="1" applyBorder="1" applyAlignment="1">
      <alignment horizontal="center" vertical="center"/>
    </xf>
    <xf numFmtId="20" fontId="25" fillId="8" borderId="1" xfId="0" applyNumberFormat="1" applyFont="1" applyFill="1" applyBorder="1" applyAlignment="1">
      <alignment horizontal="center" vertical="center"/>
    </xf>
    <xf numFmtId="0" fontId="48" fillId="8" borderId="1" xfId="0" applyFont="1" applyFill="1" applyBorder="1" applyAlignment="1">
      <alignment horizontal="left" vertical="center" wrapText="1"/>
    </xf>
    <xf numFmtId="0" fontId="25" fillId="7" borderId="1" xfId="0" applyFont="1" applyFill="1" applyBorder="1" applyAlignment="1">
      <alignment horizontal="left" vertical="center" wrapText="1"/>
    </xf>
    <xf numFmtId="20" fontId="25" fillId="10" borderId="2" xfId="0" applyNumberFormat="1" applyFont="1" applyFill="1" applyBorder="1" applyAlignment="1">
      <alignment horizontal="center" vertical="center"/>
    </xf>
    <xf numFmtId="20" fontId="25" fillId="10" borderId="3" xfId="0" applyNumberFormat="1" applyFont="1" applyFill="1" applyBorder="1" applyAlignment="1">
      <alignment horizontal="center" vertical="center"/>
    </xf>
    <xf numFmtId="0" fontId="25" fillId="2" borderId="1" xfId="0" applyFont="1" applyFill="1" applyBorder="1" applyAlignment="1">
      <alignment horizontal="left" vertical="center" wrapText="1"/>
    </xf>
    <xf numFmtId="20" fontId="25" fillId="2" borderId="2" xfId="0" applyNumberFormat="1" applyFont="1" applyFill="1" applyBorder="1" applyAlignment="1">
      <alignment horizontal="center" vertical="center"/>
    </xf>
    <xf numFmtId="20" fontId="25" fillId="2" borderId="4" xfId="0" applyNumberFormat="1" applyFont="1" applyFill="1" applyBorder="1" applyAlignment="1">
      <alignment horizontal="center" vertical="center"/>
    </xf>
    <xf numFmtId="20" fontId="25" fillId="2" borderId="3" xfId="0" applyNumberFormat="1" applyFont="1" applyFill="1" applyBorder="1" applyAlignment="1">
      <alignment horizontal="center" vertical="center"/>
    </xf>
    <xf numFmtId="164" fontId="21" fillId="7" borderId="1" xfId="0" applyNumberFormat="1" applyFont="1" applyFill="1" applyBorder="1" applyAlignment="1">
      <alignment horizontal="center" vertical="center" textRotation="90"/>
    </xf>
    <xf numFmtId="0" fontId="48" fillId="3"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48" fillId="16" borderId="1" xfId="0" applyFont="1" applyFill="1" applyBorder="1" applyAlignment="1">
      <alignment horizontal="left" vertical="center" wrapText="1"/>
    </xf>
    <xf numFmtId="20" fontId="25" fillId="17" borderId="1" xfId="0" applyNumberFormat="1" applyFont="1" applyFill="1" applyBorder="1" applyAlignment="1">
      <alignment horizontal="center" vertical="center"/>
    </xf>
    <xf numFmtId="0" fontId="48" fillId="17" borderId="1" xfId="0" applyFont="1" applyFill="1" applyBorder="1" applyAlignment="1">
      <alignment horizontal="left" vertical="center" wrapText="1"/>
    </xf>
    <xf numFmtId="20" fontId="25" fillId="5" borderId="1" xfId="0" applyNumberFormat="1" applyFont="1" applyFill="1" applyBorder="1" applyAlignment="1">
      <alignment horizontal="center" vertical="center"/>
    </xf>
    <xf numFmtId="0" fontId="48" fillId="5" borderId="1" xfId="0" applyFont="1" applyFill="1" applyBorder="1" applyAlignment="1">
      <alignment horizontal="left" vertical="center" wrapText="1"/>
    </xf>
    <xf numFmtId="164" fontId="21" fillId="2" borderId="1" xfId="0" applyNumberFormat="1" applyFont="1" applyFill="1" applyBorder="1" applyAlignment="1">
      <alignment horizontal="center" vertical="center" textRotation="90"/>
    </xf>
    <xf numFmtId="20" fontId="25" fillId="2" borderId="1" xfId="0" applyNumberFormat="1" applyFont="1" applyFill="1" applyBorder="1" applyAlignment="1">
      <alignment horizontal="center" vertical="center"/>
    </xf>
    <xf numFmtId="20" fontId="25" fillId="10" borderId="1" xfId="0" applyNumberFormat="1" applyFont="1" applyFill="1" applyBorder="1" applyAlignment="1">
      <alignment horizontal="center" vertical="center"/>
    </xf>
    <xf numFmtId="0" fontId="30" fillId="9" borderId="1" xfId="0" applyFont="1" applyFill="1" applyBorder="1" applyAlignment="1">
      <alignment horizontal="center" vertical="center"/>
    </xf>
    <xf numFmtId="0" fontId="48" fillId="7" borderId="1" xfId="0" applyFont="1" applyFill="1" applyBorder="1" applyAlignment="1">
      <alignment horizontal="left" vertical="center" wrapText="1"/>
    </xf>
    <xf numFmtId="0" fontId="48" fillId="2" borderId="1" xfId="0" applyFont="1" applyFill="1" applyBorder="1" applyAlignment="1">
      <alignment horizontal="left" vertical="center" wrapText="1"/>
    </xf>
    <xf numFmtId="0" fontId="48" fillId="10" borderId="1" xfId="0" applyFont="1" applyFill="1" applyBorder="1" applyAlignment="1">
      <alignment horizontal="left" vertical="center" wrapText="1"/>
    </xf>
    <xf numFmtId="164" fontId="21" fillId="3" borderId="1" xfId="0" applyNumberFormat="1" applyFont="1" applyFill="1" applyBorder="1" applyAlignment="1">
      <alignment horizontal="center" vertical="center" textRotation="90"/>
    </xf>
    <xf numFmtId="164" fontId="21" fillId="17" borderId="1" xfId="0" applyNumberFormat="1" applyFont="1" applyFill="1" applyBorder="1" applyAlignment="1">
      <alignment horizontal="center" vertical="center" textRotation="90"/>
    </xf>
    <xf numFmtId="1" fontId="21" fillId="3" borderId="2" xfId="0" applyNumberFormat="1" applyFont="1" applyFill="1" applyBorder="1" applyAlignment="1">
      <alignment horizontal="center" vertical="center"/>
    </xf>
    <xf numFmtId="1" fontId="21" fillId="3" borderId="3" xfId="0" applyNumberFormat="1" applyFont="1" applyFill="1" applyBorder="1" applyAlignment="1">
      <alignment horizontal="center" vertical="center"/>
    </xf>
    <xf numFmtId="1" fontId="21" fillId="10" borderId="2" xfId="0" applyNumberFormat="1" applyFont="1" applyFill="1" applyBorder="1" applyAlignment="1">
      <alignment horizontal="center" vertical="center"/>
    </xf>
    <xf numFmtId="1" fontId="21" fillId="10" borderId="3" xfId="0" applyNumberFormat="1" applyFont="1" applyFill="1" applyBorder="1" applyAlignment="1">
      <alignment horizontal="center" vertical="center"/>
    </xf>
    <xf numFmtId="20" fontId="25" fillId="7" borderId="2" xfId="0" applyNumberFormat="1" applyFont="1" applyFill="1" applyBorder="1" applyAlignment="1">
      <alignment horizontal="center" vertical="center"/>
    </xf>
    <xf numFmtId="20" fontId="25" fillId="7" borderId="3" xfId="0" applyNumberFormat="1" applyFont="1" applyFill="1" applyBorder="1" applyAlignment="1">
      <alignment horizontal="center" vertical="center"/>
    </xf>
    <xf numFmtId="20" fontId="25" fillId="8" borderId="2" xfId="0" applyNumberFormat="1" applyFont="1" applyFill="1" applyBorder="1" applyAlignment="1">
      <alignment horizontal="center" vertical="center"/>
    </xf>
    <xf numFmtId="20" fontId="25" fillId="8" borderId="3" xfId="0" applyNumberFormat="1" applyFont="1" applyFill="1" applyBorder="1" applyAlignment="1">
      <alignment horizontal="center" vertical="center"/>
    </xf>
    <xf numFmtId="20" fontId="25" fillId="10" borderId="4" xfId="0" applyNumberFormat="1" applyFont="1" applyFill="1" applyBorder="1" applyAlignment="1">
      <alignment horizontal="center" vertical="center"/>
    </xf>
    <xf numFmtId="164" fontId="50" fillId="0" borderId="0" xfId="0" applyNumberFormat="1" applyFont="1" applyAlignment="1">
      <alignment horizontal="center"/>
    </xf>
    <xf numFmtId="164" fontId="51" fillId="0" borderId="0" xfId="0" applyNumberFormat="1" applyFont="1" applyAlignment="1">
      <alignment horizontal="center"/>
    </xf>
    <xf numFmtId="0" fontId="25" fillId="16" borderId="1" xfId="0" applyFont="1" applyFill="1" applyBorder="1" applyAlignment="1">
      <alignment horizontal="left" vertical="center" wrapText="1"/>
    </xf>
    <xf numFmtId="1" fontId="21" fillId="5" borderId="2" xfId="0" applyNumberFormat="1" applyFont="1" applyFill="1" applyBorder="1" applyAlignment="1">
      <alignment horizontal="center" vertical="center" wrapText="1"/>
    </xf>
    <xf numFmtId="1" fontId="21" fillId="5" borderId="3" xfId="0" applyNumberFormat="1" applyFont="1" applyFill="1" applyBorder="1" applyAlignment="1">
      <alignment horizontal="center" vertical="center" wrapText="1"/>
    </xf>
    <xf numFmtId="1" fontId="21" fillId="8" borderId="2" xfId="0" applyNumberFormat="1" applyFont="1" applyFill="1" applyBorder="1" applyAlignment="1">
      <alignment horizontal="center" vertical="center"/>
    </xf>
    <xf numFmtId="1" fontId="21" fillId="8" borderId="3" xfId="0" applyNumberFormat="1" applyFont="1" applyFill="1" applyBorder="1" applyAlignment="1">
      <alignment horizontal="center" vertical="center"/>
    </xf>
    <xf numFmtId="164" fontId="25" fillId="19" borderId="1" xfId="0" applyNumberFormat="1" applyFont="1" applyFill="1" applyBorder="1" applyAlignment="1">
      <alignment horizontal="center" vertical="center" textRotation="90"/>
    </xf>
    <xf numFmtId="20" fontId="8" fillId="19" borderId="1" xfId="0" applyNumberFormat="1" applyFont="1" applyFill="1" applyBorder="1" applyAlignment="1">
      <alignment horizontal="center" vertical="center"/>
    </xf>
    <xf numFmtId="20" fontId="21" fillId="19" borderId="1" xfId="0" applyNumberFormat="1" applyFont="1" applyFill="1" applyBorder="1" applyAlignment="1">
      <alignment horizontal="center" vertical="center"/>
    </xf>
    <xf numFmtId="0" fontId="34" fillId="19" borderId="1" xfId="0" applyFont="1" applyFill="1" applyBorder="1" applyAlignment="1">
      <alignment horizontal="left" vertical="center" wrapText="1"/>
    </xf>
    <xf numFmtId="0" fontId="26" fillId="19" borderId="1" xfId="0" applyFont="1" applyFill="1" applyBorder="1" applyAlignment="1">
      <alignment horizontal="left" vertical="center" wrapText="1"/>
    </xf>
    <xf numFmtId="20" fontId="8" fillId="19" borderId="2" xfId="0" applyNumberFormat="1" applyFont="1" applyFill="1" applyBorder="1" applyAlignment="1">
      <alignment horizontal="center" vertical="center"/>
    </xf>
    <xf numFmtId="20" fontId="8" fillId="19" borderId="3" xfId="0" applyNumberFormat="1" applyFont="1" applyFill="1" applyBorder="1" applyAlignment="1">
      <alignment horizontal="center" vertical="center"/>
    </xf>
    <xf numFmtId="0" fontId="26" fillId="19" borderId="2" xfId="0" applyFont="1" applyFill="1" applyBorder="1" applyAlignment="1">
      <alignment horizontal="left" vertical="center" wrapText="1"/>
    </xf>
    <xf numFmtId="0" fontId="26" fillId="19" borderId="3" xfId="0" applyFont="1" applyFill="1" applyBorder="1" applyAlignment="1">
      <alignment horizontal="left" vertical="center" wrapText="1"/>
    </xf>
    <xf numFmtId="0" fontId="30" fillId="9" borderId="2" xfId="0" applyFont="1" applyFill="1" applyBorder="1" applyAlignment="1">
      <alignment horizontal="center" vertical="center"/>
    </xf>
    <xf numFmtId="20" fontId="8" fillId="19" borderId="9" xfId="0" applyNumberFormat="1" applyFont="1" applyFill="1" applyBorder="1" applyAlignment="1">
      <alignment horizontal="center" vertical="center"/>
    </xf>
    <xf numFmtId="0" fontId="26" fillId="19" borderId="10" xfId="0" applyFont="1" applyFill="1" applyBorder="1" applyAlignment="1">
      <alignment horizontal="left" vertical="center" wrapText="1"/>
    </xf>
    <xf numFmtId="20" fontId="21" fillId="19" borderId="2" xfId="0" applyNumberFormat="1" applyFont="1" applyFill="1" applyBorder="1" applyAlignment="1">
      <alignment horizontal="center" vertical="center"/>
    </xf>
    <xf numFmtId="20" fontId="21" fillId="19" borderId="3" xfId="0" applyNumberFormat="1" applyFont="1" applyFill="1" applyBorder="1" applyAlignment="1">
      <alignment horizontal="center" vertical="center"/>
    </xf>
    <xf numFmtId="0" fontId="34" fillId="19" borderId="2" xfId="0" applyFont="1" applyFill="1" applyBorder="1" applyAlignment="1">
      <alignment horizontal="left" vertical="center" wrapText="1"/>
    </xf>
    <xf numFmtId="0" fontId="34" fillId="19" borderId="3" xfId="0" applyFont="1" applyFill="1" applyBorder="1" applyAlignment="1">
      <alignment horizontal="left" vertical="center" wrapText="1"/>
    </xf>
    <xf numFmtId="1" fontId="8" fillId="19" borderId="2" xfId="0" applyNumberFormat="1" applyFont="1" applyFill="1" applyBorder="1" applyAlignment="1">
      <alignment horizontal="center" vertical="center"/>
    </xf>
    <xf numFmtId="1" fontId="8" fillId="19" borderId="3" xfId="0" applyNumberFormat="1" applyFont="1" applyFill="1" applyBorder="1" applyAlignment="1">
      <alignment horizontal="center" vertical="center"/>
    </xf>
    <xf numFmtId="20" fontId="7" fillId="19" borderId="2" xfId="0" applyNumberFormat="1" applyFont="1" applyFill="1" applyBorder="1" applyAlignment="1">
      <alignment horizontal="center" vertical="center"/>
    </xf>
    <xf numFmtId="0" fontId="8" fillId="19" borderId="10" xfId="0" applyFont="1" applyFill="1" applyBorder="1" applyAlignment="1">
      <alignment horizontal="left" vertical="center" wrapText="1"/>
    </xf>
    <xf numFmtId="0" fontId="8" fillId="19" borderId="1" xfId="0" applyFont="1" applyFill="1" applyBorder="1" applyAlignment="1">
      <alignment horizontal="left" vertical="center" wrapText="1"/>
    </xf>
    <xf numFmtId="1" fontId="21" fillId="19" borderId="2" xfId="0" applyNumberFormat="1" applyFont="1" applyFill="1" applyBorder="1" applyAlignment="1">
      <alignment horizontal="center" vertical="center"/>
    </xf>
    <xf numFmtId="1" fontId="21" fillId="19" borderId="3" xfId="0" applyNumberFormat="1" applyFont="1" applyFill="1" applyBorder="1" applyAlignment="1">
      <alignment horizontal="center" vertical="center"/>
    </xf>
    <xf numFmtId="0" fontId="21" fillId="19" borderId="1" xfId="0" applyFont="1" applyFill="1" applyBorder="1" applyAlignment="1">
      <alignment horizontal="left" vertical="center" wrapText="1"/>
    </xf>
    <xf numFmtId="0" fontId="21" fillId="19" borderId="2" xfId="0" applyFont="1" applyFill="1" applyBorder="1" applyAlignment="1">
      <alignment horizontal="left" vertical="center" wrapText="1"/>
    </xf>
    <xf numFmtId="0" fontId="21" fillId="19" borderId="3" xfId="0" applyFont="1" applyFill="1" applyBorder="1" applyAlignment="1">
      <alignment horizontal="left" vertical="center" wrapText="1"/>
    </xf>
    <xf numFmtId="0" fontId="8" fillId="19" borderId="2" xfId="0" applyFont="1" applyFill="1" applyBorder="1" applyAlignment="1">
      <alignment horizontal="left" vertical="center" wrapText="1"/>
    </xf>
    <xf numFmtId="0" fontId="8" fillId="19" borderId="3" xfId="0" applyFont="1" applyFill="1" applyBorder="1" applyAlignment="1">
      <alignment horizontal="left" vertical="center" wrapText="1"/>
    </xf>
    <xf numFmtId="164" fontId="25" fillId="6" borderId="4" xfId="0" applyNumberFormat="1" applyFont="1" applyFill="1" applyBorder="1" applyAlignment="1">
      <alignment horizontal="center" vertical="center" textRotation="90"/>
    </xf>
    <xf numFmtId="20" fontId="22" fillId="5" borderId="4" xfId="0" applyNumberFormat="1" applyFont="1" applyFill="1" applyBorder="1" applyAlignment="1">
      <alignment horizontal="center" vertical="center"/>
    </xf>
    <xf numFmtId="20" fontId="21" fillId="23" borderId="2" xfId="0" applyNumberFormat="1" applyFont="1" applyFill="1" applyBorder="1" applyAlignment="1">
      <alignment horizontal="center" vertical="center"/>
    </xf>
    <xf numFmtId="20" fontId="21" fillId="23" borderId="3" xfId="0" applyNumberFormat="1" applyFont="1" applyFill="1" applyBorder="1" applyAlignment="1">
      <alignment horizontal="center" vertical="center"/>
    </xf>
    <xf numFmtId="0" fontId="34" fillId="23" borderId="1" xfId="0" applyFont="1" applyFill="1" applyBorder="1" applyAlignment="1">
      <alignment horizontal="left" vertical="center" wrapText="1"/>
    </xf>
    <xf numFmtId="0" fontId="26" fillId="13" borderId="2" xfId="0" applyFont="1" applyFill="1" applyBorder="1" applyAlignment="1">
      <alignment horizontal="left" vertical="center"/>
    </xf>
    <xf numFmtId="0" fontId="26" fillId="13" borderId="3" xfId="0" applyFont="1" applyFill="1" applyBorder="1" applyAlignment="1">
      <alignment horizontal="left" vertical="center"/>
    </xf>
    <xf numFmtId="0" fontId="34" fillId="24" borderId="1" xfId="0" applyFont="1" applyFill="1" applyBorder="1" applyAlignment="1">
      <alignment horizontal="left" vertical="center" wrapText="1"/>
    </xf>
    <xf numFmtId="20" fontId="21" fillId="24" borderId="1" xfId="0" applyNumberFormat="1" applyFont="1" applyFill="1" applyBorder="1" applyAlignment="1">
      <alignment horizontal="center" vertical="center"/>
    </xf>
    <xf numFmtId="164" fontId="25" fillId="13" borderId="48" xfId="0" applyNumberFormat="1" applyFont="1" applyFill="1" applyBorder="1" applyAlignment="1">
      <alignment horizontal="center" vertical="center" textRotation="90"/>
    </xf>
    <xf numFmtId="164" fontId="25" fillId="13" borderId="0" xfId="0" applyNumberFormat="1" applyFont="1" applyFill="1" applyAlignment="1">
      <alignment horizontal="center" vertical="center" textRotation="90"/>
    </xf>
    <xf numFmtId="0" fontId="26" fillId="13" borderId="2" xfId="0" applyFont="1" applyFill="1" applyBorder="1" applyAlignment="1">
      <alignment horizontal="center" vertical="center"/>
    </xf>
    <xf numFmtId="0" fontId="26" fillId="13" borderId="3" xfId="0" applyFont="1" applyFill="1" applyBorder="1" applyAlignment="1">
      <alignment horizontal="center" vertical="center"/>
    </xf>
    <xf numFmtId="0" fontId="26" fillId="13" borderId="2" xfId="0" applyFont="1" applyFill="1" applyBorder="1" applyAlignment="1">
      <alignment horizontal="right" vertical="center"/>
    </xf>
    <xf numFmtId="0" fontId="26" fillId="13" borderId="3" xfId="0" applyFont="1" applyFill="1" applyBorder="1" applyAlignment="1">
      <alignment horizontal="right" vertical="center"/>
    </xf>
    <xf numFmtId="0" fontId="26" fillId="3" borderId="2" xfId="0" applyFont="1" applyFill="1" applyBorder="1" applyAlignment="1">
      <alignment horizontal="left" vertical="center" wrapText="1"/>
    </xf>
    <xf numFmtId="0" fontId="26" fillId="3" borderId="4" xfId="0" applyFont="1" applyFill="1" applyBorder="1" applyAlignment="1">
      <alignment horizontal="left" vertical="center" wrapText="1"/>
    </xf>
    <xf numFmtId="0" fontId="26" fillId="3" borderId="3" xfId="0" applyFont="1" applyFill="1" applyBorder="1" applyAlignment="1">
      <alignment horizontal="left" vertical="center" wrapText="1"/>
    </xf>
    <xf numFmtId="20" fontId="5" fillId="3" borderId="2" xfId="0" applyNumberFormat="1" applyFont="1" applyFill="1" applyBorder="1" applyAlignment="1">
      <alignment horizontal="center" vertical="center"/>
    </xf>
    <xf numFmtId="20" fontId="5" fillId="3" borderId="4" xfId="0" applyNumberFormat="1" applyFont="1" applyFill="1" applyBorder="1" applyAlignment="1">
      <alignment horizontal="center" vertical="center"/>
    </xf>
    <xf numFmtId="20" fontId="5" fillId="3" borderId="3" xfId="0" applyNumberFormat="1" applyFont="1" applyFill="1" applyBorder="1" applyAlignment="1">
      <alignment horizontal="center" vertical="center"/>
    </xf>
    <xf numFmtId="20" fontId="22" fillId="5" borderId="2" xfId="0" applyNumberFormat="1" applyFont="1" applyFill="1" applyBorder="1" applyAlignment="1">
      <alignment horizontal="center" vertical="center"/>
    </xf>
    <xf numFmtId="20" fontId="22" fillId="5" borderId="3" xfId="0" applyNumberFormat="1"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3" xfId="0" applyFont="1" applyFill="1" applyBorder="1" applyAlignment="1">
      <alignment horizontal="left" vertical="center" wrapText="1"/>
    </xf>
    <xf numFmtId="20" fontId="23" fillId="2" borderId="2" xfId="0" applyNumberFormat="1" applyFont="1" applyFill="1" applyBorder="1" applyAlignment="1">
      <alignment horizontal="center" vertical="center"/>
    </xf>
    <xf numFmtId="20" fontId="23" fillId="2" borderId="4" xfId="0" applyNumberFormat="1" applyFont="1" applyFill="1" applyBorder="1" applyAlignment="1">
      <alignment horizontal="center" vertical="center"/>
    </xf>
    <xf numFmtId="20" fontId="23" fillId="2" borderId="3" xfId="0" applyNumberFormat="1" applyFont="1" applyFill="1" applyBorder="1" applyAlignment="1">
      <alignment horizontal="center" vertical="center"/>
    </xf>
    <xf numFmtId="20" fontId="22" fillId="2" borderId="2" xfId="0" applyNumberFormat="1" applyFont="1" applyFill="1" applyBorder="1" applyAlignment="1">
      <alignment horizontal="center" vertical="center"/>
    </xf>
    <xf numFmtId="20" fontId="22" fillId="2" borderId="4" xfId="0" applyNumberFormat="1" applyFont="1" applyFill="1" applyBorder="1" applyAlignment="1">
      <alignment horizontal="center" vertical="center"/>
    </xf>
    <xf numFmtId="20" fontId="22" fillId="2" borderId="3" xfId="0" applyNumberFormat="1" applyFont="1" applyFill="1" applyBorder="1" applyAlignment="1">
      <alignment horizontal="center" vertical="center"/>
    </xf>
    <xf numFmtId="0" fontId="34" fillId="20" borderId="1" xfId="0" applyFont="1" applyFill="1" applyBorder="1" applyAlignment="1">
      <alignment horizontal="left" vertical="center" wrapText="1"/>
    </xf>
    <xf numFmtId="20" fontId="22" fillId="20" borderId="2" xfId="0" applyNumberFormat="1" applyFont="1" applyFill="1" applyBorder="1" applyAlignment="1">
      <alignment horizontal="center" vertical="center"/>
    </xf>
    <xf numFmtId="20" fontId="22" fillId="20" borderId="4" xfId="0" applyNumberFormat="1" applyFont="1" applyFill="1" applyBorder="1" applyAlignment="1">
      <alignment horizontal="center" vertical="center"/>
    </xf>
    <xf numFmtId="20" fontId="22" fillId="20" borderId="3" xfId="0" applyNumberFormat="1" applyFont="1" applyFill="1" applyBorder="1" applyAlignment="1">
      <alignment horizontal="center" vertical="center"/>
    </xf>
    <xf numFmtId="164" fontId="25" fillId="2" borderId="2" xfId="0" applyNumberFormat="1" applyFont="1" applyFill="1" applyBorder="1" applyAlignment="1">
      <alignment horizontal="center" vertical="center" textRotation="90"/>
    </xf>
    <xf numFmtId="164" fontId="25" fillId="2" borderId="4" xfId="0" applyNumberFormat="1" applyFont="1" applyFill="1" applyBorder="1" applyAlignment="1">
      <alignment horizontal="center" vertical="center" textRotation="90"/>
    </xf>
    <xf numFmtId="20" fontId="6" fillId="13" borderId="2" xfId="0" applyNumberFormat="1" applyFont="1" applyFill="1" applyBorder="1" applyAlignment="1">
      <alignment horizontal="center" vertical="center"/>
    </xf>
    <xf numFmtId="20" fontId="6" fillId="13" borderId="4" xfId="0" applyNumberFormat="1" applyFont="1" applyFill="1" applyBorder="1" applyAlignment="1">
      <alignment horizontal="center" vertical="center"/>
    </xf>
    <xf numFmtId="20" fontId="6" fillId="13" borderId="3" xfId="0" applyNumberFormat="1" applyFont="1" applyFill="1" applyBorder="1" applyAlignment="1">
      <alignment horizontal="center" vertical="center"/>
    </xf>
    <xf numFmtId="0" fontId="26" fillId="25" borderId="1" xfId="0" applyFont="1" applyFill="1" applyBorder="1" applyAlignment="1">
      <alignment horizontal="left" vertical="center" wrapText="1"/>
    </xf>
    <xf numFmtId="0" fontId="34" fillId="2" borderId="2" xfId="0" applyFont="1" applyFill="1" applyBorder="1" applyAlignment="1">
      <alignment horizontal="left" vertical="center" wrapText="1"/>
    </xf>
    <xf numFmtId="0" fontId="34" fillId="2" borderId="4" xfId="0" applyFont="1" applyFill="1" applyBorder="1" applyAlignment="1">
      <alignment horizontal="left" vertical="center" wrapText="1"/>
    </xf>
    <xf numFmtId="0" fontId="34" fillId="2" borderId="3" xfId="0" applyFont="1" applyFill="1" applyBorder="1" applyAlignment="1">
      <alignment horizontal="left" vertical="center" wrapText="1"/>
    </xf>
    <xf numFmtId="0" fontId="34" fillId="13" borderId="1" xfId="0" applyFont="1" applyFill="1" applyBorder="1" applyAlignment="1">
      <alignment horizontal="left" vertical="center" wrapText="1"/>
    </xf>
    <xf numFmtId="20" fontId="5" fillId="13" borderId="2" xfId="0" applyNumberFormat="1" applyFont="1" applyFill="1" applyBorder="1" applyAlignment="1">
      <alignment horizontal="center" vertical="center"/>
    </xf>
    <xf numFmtId="20" fontId="5" fillId="13" borderId="3" xfId="0" applyNumberFormat="1" applyFont="1" applyFill="1" applyBorder="1" applyAlignment="1">
      <alignment horizontal="center" vertical="center"/>
    </xf>
    <xf numFmtId="0" fontId="26" fillId="13" borderId="1" xfId="0" applyFont="1" applyFill="1" applyBorder="1" applyAlignment="1">
      <alignment vertical="center" wrapText="1"/>
    </xf>
    <xf numFmtId="20" fontId="6" fillId="25" borderId="2" xfId="0" applyNumberFormat="1" applyFont="1" applyFill="1" applyBorder="1" applyAlignment="1">
      <alignment horizontal="center" vertical="center"/>
    </xf>
    <xf numFmtId="20" fontId="6" fillId="25" borderId="4" xfId="0" applyNumberFormat="1" applyFont="1" applyFill="1" applyBorder="1" applyAlignment="1">
      <alignment horizontal="center" vertical="center"/>
    </xf>
    <xf numFmtId="20" fontId="6" fillId="25" borderId="3" xfId="0" applyNumberFormat="1" applyFont="1" applyFill="1" applyBorder="1" applyAlignment="1">
      <alignment horizontal="center" vertical="center"/>
    </xf>
    <xf numFmtId="164" fontId="25" fillId="25" borderId="2" xfId="0" applyNumberFormat="1" applyFont="1" applyFill="1" applyBorder="1" applyAlignment="1">
      <alignment horizontal="center" vertical="center" textRotation="90"/>
    </xf>
    <xf numFmtId="164" fontId="25" fillId="25" borderId="4" xfId="0" applyNumberFormat="1" applyFont="1" applyFill="1" applyBorder="1" applyAlignment="1">
      <alignment horizontal="center" vertical="center" textRotation="90"/>
    </xf>
    <xf numFmtId="164" fontId="25" fillId="23" borderId="1" xfId="0" applyNumberFormat="1" applyFont="1" applyFill="1" applyBorder="1" applyAlignment="1">
      <alignment horizontal="center" vertical="center" textRotation="90"/>
    </xf>
    <xf numFmtId="20" fontId="21" fillId="20" borderId="2" xfId="0" applyNumberFormat="1" applyFont="1" applyFill="1" applyBorder="1" applyAlignment="1">
      <alignment horizontal="center" vertical="center"/>
    </xf>
    <xf numFmtId="20" fontId="21" fillId="20" borderId="3" xfId="0" applyNumberFormat="1" applyFont="1" applyFill="1" applyBorder="1" applyAlignment="1">
      <alignment horizontal="center" vertical="center"/>
    </xf>
    <xf numFmtId="20" fontId="4" fillId="24" borderId="2" xfId="0" applyNumberFormat="1" applyFont="1" applyFill="1" applyBorder="1" applyAlignment="1">
      <alignment horizontal="center" vertical="center"/>
    </xf>
    <xf numFmtId="20" fontId="4" fillId="24" borderId="4" xfId="0" applyNumberFormat="1" applyFont="1" applyFill="1" applyBorder="1" applyAlignment="1">
      <alignment horizontal="center" vertical="center"/>
    </xf>
    <xf numFmtId="20" fontId="4" fillId="24" borderId="3" xfId="0" applyNumberFormat="1" applyFont="1" applyFill="1" applyBorder="1" applyAlignment="1">
      <alignment horizontal="center" vertical="center"/>
    </xf>
    <xf numFmtId="0" fontId="22" fillId="13" borderId="1" xfId="0" applyFont="1" applyFill="1" applyBorder="1" applyAlignment="1">
      <alignment horizontal="left" vertical="center"/>
    </xf>
    <xf numFmtId="0" fontId="34" fillId="13" borderId="2" xfId="0" applyFont="1" applyFill="1" applyBorder="1" applyAlignment="1">
      <alignment horizontal="left" vertical="center" wrapText="1"/>
    </xf>
    <xf numFmtId="0" fontId="34" fillId="13" borderId="4" xfId="0" applyFont="1" applyFill="1" applyBorder="1" applyAlignment="1">
      <alignment horizontal="left" vertical="center" wrapText="1"/>
    </xf>
    <xf numFmtId="0" fontId="34" fillId="13" borderId="3" xfId="0" applyFont="1" applyFill="1" applyBorder="1" applyAlignment="1">
      <alignment horizontal="left" vertical="center" wrapText="1"/>
    </xf>
    <xf numFmtId="0" fontId="42" fillId="2" borderId="46" xfId="0" applyFont="1" applyFill="1" applyBorder="1" applyAlignment="1">
      <alignment horizontal="left" vertical="center"/>
    </xf>
    <xf numFmtId="0" fontId="42" fillId="2" borderId="47" xfId="0" applyFont="1" applyFill="1" applyBorder="1" applyAlignment="1">
      <alignment horizontal="left" vertical="center"/>
    </xf>
    <xf numFmtId="0" fontId="23" fillId="0" borderId="46" xfId="0" applyFont="1" applyBorder="1" applyAlignment="1">
      <alignment horizontal="left" vertical="center"/>
    </xf>
    <xf numFmtId="0" fontId="23" fillId="0" borderId="47" xfId="0" applyFont="1" applyBorder="1" applyAlignment="1">
      <alignment horizontal="left" vertical="center"/>
    </xf>
    <xf numFmtId="0" fontId="34" fillId="23" borderId="2" xfId="0" applyFont="1" applyFill="1" applyBorder="1" applyAlignment="1">
      <alignment horizontal="left" vertical="center" wrapText="1"/>
    </xf>
    <xf numFmtId="0" fontId="34" fillId="23" borderId="3" xfId="0" applyFont="1" applyFill="1" applyBorder="1" applyAlignment="1">
      <alignment horizontal="left" vertical="center" wrapText="1"/>
    </xf>
    <xf numFmtId="164" fontId="21" fillId="20" borderId="4" xfId="0" applyNumberFormat="1" applyFont="1" applyFill="1" applyBorder="1" applyAlignment="1">
      <alignment horizontal="center" vertical="center" textRotation="90"/>
    </xf>
    <xf numFmtId="164" fontId="21" fillId="24" borderId="2" xfId="0" applyNumberFormat="1" applyFont="1" applyFill="1" applyBorder="1" applyAlignment="1">
      <alignment horizontal="center" vertical="center" textRotation="90"/>
    </xf>
    <xf numFmtId="164" fontId="21" fillId="24" borderId="4" xfId="0" applyNumberFormat="1" applyFont="1" applyFill="1" applyBorder="1" applyAlignment="1">
      <alignment horizontal="center" vertical="center" textRotation="90"/>
    </xf>
    <xf numFmtId="164" fontId="21" fillId="24" borderId="3" xfId="0" applyNumberFormat="1" applyFont="1" applyFill="1" applyBorder="1" applyAlignment="1">
      <alignment horizontal="center" vertical="center" textRotation="90"/>
    </xf>
    <xf numFmtId="0" fontId="34" fillId="20" borderId="2" xfId="0" applyFont="1" applyFill="1" applyBorder="1" applyAlignment="1">
      <alignment horizontal="left" vertical="center" wrapText="1"/>
    </xf>
    <xf numFmtId="0" fontId="34" fillId="20" borderId="3" xfId="0" applyFont="1" applyFill="1" applyBorder="1" applyAlignment="1">
      <alignment horizontal="left" vertical="center" wrapText="1"/>
    </xf>
    <xf numFmtId="0" fontId="22" fillId="25" borderId="2" xfId="0" applyFont="1" applyFill="1" applyBorder="1" applyAlignment="1">
      <alignment horizontal="left" vertical="center" wrapText="1"/>
    </xf>
    <xf numFmtId="0" fontId="22" fillId="25" borderId="4" xfId="0" applyFont="1" applyFill="1" applyBorder="1" applyAlignment="1">
      <alignment horizontal="left" vertical="center" wrapText="1"/>
    </xf>
    <xf numFmtId="0" fontId="22" fillId="25" borderId="3" xfId="0" applyFont="1" applyFill="1" applyBorder="1" applyAlignment="1">
      <alignment horizontal="left" vertical="center" wrapText="1"/>
    </xf>
    <xf numFmtId="20" fontId="29" fillId="25" borderId="2" xfId="0" applyNumberFormat="1" applyFont="1" applyFill="1" applyBorder="1" applyAlignment="1">
      <alignment horizontal="center" vertical="center"/>
    </xf>
    <xf numFmtId="20" fontId="29" fillId="25" borderId="4" xfId="0" applyNumberFormat="1" applyFont="1" applyFill="1" applyBorder="1" applyAlignment="1">
      <alignment horizontal="center" vertical="center"/>
    </xf>
    <xf numFmtId="20" fontId="29" fillId="25" borderId="3" xfId="0" applyNumberFormat="1" applyFont="1" applyFill="1" applyBorder="1" applyAlignment="1">
      <alignment horizontal="center" vertical="center"/>
    </xf>
    <xf numFmtId="0" fontId="22" fillId="25" borderId="2" xfId="0" applyFont="1" applyFill="1" applyBorder="1" applyAlignment="1">
      <alignment horizontal="left" vertical="center"/>
    </xf>
    <xf numFmtId="0" fontId="22" fillId="25" borderId="3" xfId="0" applyFont="1" applyFill="1" applyBorder="1" applyAlignment="1">
      <alignment horizontal="left" vertical="center"/>
    </xf>
    <xf numFmtId="0" fontId="26" fillId="25" borderId="2" xfId="0" applyFont="1" applyFill="1" applyBorder="1" applyAlignment="1">
      <alignment horizontal="center" vertical="center"/>
    </xf>
    <xf numFmtId="0" fontId="26" fillId="25" borderId="3" xfId="0" applyFont="1" applyFill="1" applyBorder="1" applyAlignment="1">
      <alignment horizontal="center" vertical="center"/>
    </xf>
    <xf numFmtId="0" fontId="34" fillId="25" borderId="2" xfId="0" applyFont="1" applyFill="1" applyBorder="1" applyAlignment="1">
      <alignment horizontal="left" vertical="center"/>
    </xf>
    <xf numFmtId="0" fontId="34" fillId="25" borderId="3" xfId="0" applyFont="1" applyFill="1" applyBorder="1" applyAlignment="1">
      <alignment horizontal="left" vertical="center"/>
    </xf>
    <xf numFmtId="0" fontId="26" fillId="24" borderId="2" xfId="0" applyFont="1" applyFill="1" applyBorder="1" applyAlignment="1">
      <alignment horizontal="left" vertical="center" wrapText="1"/>
    </xf>
    <xf numFmtId="0" fontId="26" fillId="24" borderId="4" xfId="0" applyFont="1" applyFill="1" applyBorder="1" applyAlignment="1">
      <alignment horizontal="left" vertical="center" wrapText="1"/>
    </xf>
    <xf numFmtId="0" fontId="26" fillId="24" borderId="3" xfId="0" applyFont="1" applyFill="1" applyBorder="1" applyAlignment="1">
      <alignment horizontal="left" vertical="center" wrapText="1"/>
    </xf>
    <xf numFmtId="0" fontId="34" fillId="0" borderId="19" xfId="0" applyFont="1" applyBorder="1" applyAlignment="1">
      <alignment horizontal="center" vertical="center"/>
    </xf>
    <xf numFmtId="0" fontId="30" fillId="9" borderId="45" xfId="0" applyFont="1" applyFill="1" applyBorder="1" applyAlignment="1">
      <alignment horizontal="center" vertical="center"/>
    </xf>
    <xf numFmtId="0" fontId="30" fillId="9" borderId="35" xfId="0" applyFont="1" applyFill="1" applyBorder="1" applyAlignment="1">
      <alignment horizontal="center" vertical="center"/>
    </xf>
    <xf numFmtId="164" fontId="21" fillId="5" borderId="2" xfId="0" applyNumberFormat="1" applyFont="1" applyFill="1" applyBorder="1" applyAlignment="1">
      <alignment horizontal="center" vertical="center" textRotation="90"/>
    </xf>
    <xf numFmtId="164" fontId="21" fillId="5" borderId="4" xfId="0" applyNumberFormat="1" applyFont="1" applyFill="1" applyBorder="1" applyAlignment="1">
      <alignment horizontal="center" vertical="center" textRotation="90"/>
    </xf>
    <xf numFmtId="0" fontId="34" fillId="5" borderId="2" xfId="0" applyFont="1" applyFill="1" applyBorder="1" applyAlignment="1">
      <alignment horizontal="left" vertical="center" wrapText="1"/>
    </xf>
    <xf numFmtId="0" fontId="34" fillId="5" borderId="3" xfId="0" applyFont="1" applyFill="1" applyBorder="1" applyAlignment="1">
      <alignment horizontal="left"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3" fillId="15" borderId="46" xfId="0" applyFont="1" applyFill="1" applyBorder="1" applyAlignment="1">
      <alignment horizontal="left" vertical="center"/>
    </xf>
    <xf numFmtId="0" fontId="23" fillId="15" borderId="47" xfId="0" applyFont="1" applyFill="1" applyBorder="1" applyAlignment="1">
      <alignment horizontal="left" vertical="center"/>
    </xf>
    <xf numFmtId="20" fontId="2" fillId="3" borderId="2" xfId="0" applyNumberFormat="1" applyFont="1" applyFill="1" applyBorder="1" applyAlignment="1">
      <alignment horizontal="center" vertical="center"/>
    </xf>
    <xf numFmtId="20" fontId="2" fillId="3" borderId="4" xfId="0" applyNumberFormat="1" applyFont="1" applyFill="1" applyBorder="1" applyAlignment="1">
      <alignment horizontal="center" vertical="center"/>
    </xf>
    <xf numFmtId="20" fontId="2" fillId="3" borderId="3" xfId="0" applyNumberFormat="1" applyFont="1" applyFill="1" applyBorder="1" applyAlignment="1">
      <alignment horizontal="center" vertical="center"/>
    </xf>
    <xf numFmtId="20" fontId="3" fillId="2" borderId="2" xfId="0" applyNumberFormat="1" applyFont="1" applyFill="1" applyBorder="1" applyAlignment="1">
      <alignment horizontal="center" vertical="center"/>
    </xf>
    <xf numFmtId="20" fontId="3" fillId="2" borderId="3" xfId="0" applyNumberFormat="1" applyFont="1" applyFill="1" applyBorder="1" applyAlignment="1">
      <alignment horizontal="center" vertical="center"/>
    </xf>
    <xf numFmtId="20" fontId="26" fillId="3" borderId="2" xfId="0" applyNumberFormat="1" applyFont="1" applyFill="1" applyBorder="1" applyAlignment="1">
      <alignment horizontal="center" vertical="center"/>
    </xf>
    <xf numFmtId="20" fontId="26" fillId="3" borderId="4" xfId="0" applyNumberFormat="1" applyFont="1" applyFill="1" applyBorder="1" applyAlignment="1">
      <alignment horizontal="center" vertical="center"/>
    </xf>
    <xf numFmtId="20" fontId="26" fillId="3" borderId="3" xfId="0" applyNumberFormat="1" applyFont="1" applyFill="1" applyBorder="1" applyAlignment="1">
      <alignment horizontal="center" vertical="center"/>
    </xf>
    <xf numFmtId="164" fontId="21" fillId="10" borderId="2" xfId="0" applyNumberFormat="1" applyFont="1" applyFill="1" applyBorder="1" applyAlignment="1">
      <alignment horizontal="center" vertical="center" textRotation="90"/>
    </xf>
    <xf numFmtId="164" fontId="21" fillId="10" borderId="4" xfId="0" applyNumberFormat="1" applyFont="1" applyFill="1" applyBorder="1" applyAlignment="1">
      <alignment horizontal="center" vertical="center" textRotation="90"/>
    </xf>
    <xf numFmtId="164" fontId="21" fillId="13" borderId="2" xfId="0" applyNumberFormat="1" applyFont="1" applyFill="1" applyBorder="1" applyAlignment="1">
      <alignment horizontal="center" vertical="center" textRotation="90"/>
    </xf>
    <xf numFmtId="164" fontId="21" fillId="13" borderId="4" xfId="0" applyNumberFormat="1" applyFont="1" applyFill="1" applyBorder="1" applyAlignment="1">
      <alignment horizontal="center" vertical="center" textRotation="90"/>
    </xf>
    <xf numFmtId="0" fontId="34" fillId="10" borderId="2" xfId="0" applyFont="1" applyFill="1" applyBorder="1" applyAlignment="1">
      <alignment horizontal="left" vertical="center" wrapText="1"/>
    </xf>
    <xf numFmtId="0" fontId="34" fillId="10" borderId="3" xfId="0" applyFont="1" applyFill="1" applyBorder="1" applyAlignment="1">
      <alignment horizontal="left" vertical="center" wrapText="1"/>
    </xf>
    <xf numFmtId="20" fontId="3" fillId="6" borderId="2" xfId="0" applyNumberFormat="1" applyFont="1" applyFill="1" applyBorder="1" applyAlignment="1">
      <alignment horizontal="center" vertical="center"/>
    </xf>
    <xf numFmtId="20" fontId="3" fillId="6" borderId="3" xfId="0" applyNumberFormat="1" applyFont="1" applyFill="1" applyBorder="1" applyAlignment="1">
      <alignment horizontal="center" vertical="center"/>
    </xf>
    <xf numFmtId="20" fontId="3" fillId="6" borderId="4" xfId="0" applyNumberFormat="1" applyFont="1" applyFill="1" applyBorder="1" applyAlignment="1">
      <alignment horizontal="center" vertical="center"/>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23" fillId="3" borderId="2" xfId="0" applyFont="1" applyFill="1" applyBorder="1" applyAlignment="1">
      <alignment horizontal="left" vertical="center"/>
    </xf>
    <xf numFmtId="0" fontId="52" fillId="3" borderId="3" xfId="0" applyFont="1" applyFill="1" applyBorder="1" applyAlignment="1">
      <alignment horizontal="left" vertical="center"/>
    </xf>
    <xf numFmtId="0" fontId="26" fillId="13" borderId="1" xfId="0" applyFont="1" applyFill="1" applyBorder="1" applyAlignment="1">
      <alignment horizontal="center" vertical="center"/>
    </xf>
    <xf numFmtId="0" fontId="26" fillId="24" borderId="2" xfId="0" applyFont="1" applyFill="1" applyBorder="1" applyAlignment="1">
      <alignment horizontal="left" vertical="center"/>
    </xf>
    <xf numFmtId="0" fontId="26" fillId="24" borderId="3" xfId="0" applyFont="1" applyFill="1" applyBorder="1" applyAlignment="1">
      <alignment horizontal="left" vertical="center"/>
    </xf>
    <xf numFmtId="0" fontId="22" fillId="24" borderId="2" xfId="0" applyFont="1" applyFill="1" applyBorder="1" applyAlignment="1">
      <alignment horizontal="center" vertical="center"/>
    </xf>
    <xf numFmtId="0" fontId="22" fillId="24" borderId="3" xfId="0" applyFont="1" applyFill="1" applyBorder="1" applyAlignment="1">
      <alignment horizontal="center" vertical="center"/>
    </xf>
    <xf numFmtId="0" fontId="26" fillId="20" borderId="2" xfId="0" applyFont="1" applyFill="1" applyBorder="1" applyAlignment="1">
      <alignment horizontal="left" vertical="center" wrapText="1"/>
    </xf>
    <xf numFmtId="0" fontId="26" fillId="20" borderId="4" xfId="0" applyFont="1" applyFill="1" applyBorder="1" applyAlignment="1">
      <alignment horizontal="left" vertical="center" wrapText="1"/>
    </xf>
    <xf numFmtId="0" fontId="26" fillId="20" borderId="3" xfId="0" applyFont="1" applyFill="1" applyBorder="1" applyAlignment="1">
      <alignment horizontal="left" vertical="center" wrapText="1"/>
    </xf>
    <xf numFmtId="20" fontId="3" fillId="20" borderId="2" xfId="0" applyNumberFormat="1" applyFont="1" applyFill="1" applyBorder="1" applyAlignment="1">
      <alignment horizontal="center" vertical="center"/>
    </xf>
    <xf numFmtId="20" fontId="3" fillId="20" borderId="4" xfId="0" applyNumberFormat="1" applyFont="1" applyFill="1" applyBorder="1" applyAlignment="1">
      <alignment horizontal="center" vertical="center"/>
    </xf>
    <xf numFmtId="20" fontId="3" fillId="20" borderId="3" xfId="0" applyNumberFormat="1" applyFont="1" applyFill="1" applyBorder="1" applyAlignment="1">
      <alignment horizontal="center" vertical="center"/>
    </xf>
    <xf numFmtId="0" fontId="26" fillId="20" borderId="2" xfId="0" applyFont="1" applyFill="1" applyBorder="1" applyAlignment="1">
      <alignment horizontal="left" vertical="center"/>
    </xf>
    <xf numFmtId="0" fontId="26" fillId="20" borderId="3" xfId="0" applyFont="1" applyFill="1" applyBorder="1" applyAlignment="1">
      <alignment horizontal="left" vertical="center"/>
    </xf>
    <xf numFmtId="0" fontId="26" fillId="20" borderId="2" xfId="0" applyFont="1" applyFill="1" applyBorder="1" applyAlignment="1">
      <alignment horizontal="center" vertical="center"/>
    </xf>
    <xf numFmtId="0" fontId="26" fillId="20" borderId="3" xfId="0" applyFont="1" applyFill="1" applyBorder="1" applyAlignment="1">
      <alignment horizontal="center" vertical="center"/>
    </xf>
    <xf numFmtId="1" fontId="21" fillId="20" borderId="2" xfId="0" applyNumberFormat="1" applyFont="1" applyFill="1" applyBorder="1" applyAlignment="1">
      <alignment horizontal="center" vertical="center"/>
    </xf>
    <xf numFmtId="1" fontId="21" fillId="20" borderId="3" xfId="0" applyNumberFormat="1" applyFont="1" applyFill="1" applyBorder="1" applyAlignment="1">
      <alignment horizontal="center" vertical="center"/>
    </xf>
    <xf numFmtId="1" fontId="21" fillId="19" borderId="48" xfId="0" applyNumberFormat="1" applyFont="1" applyFill="1" applyBorder="1" applyAlignment="1">
      <alignment horizontal="center" vertical="center"/>
    </xf>
    <xf numFmtId="1" fontId="21" fillId="19" borderId="0" xfId="0" applyNumberFormat="1" applyFont="1" applyFill="1" applyAlignment="1">
      <alignment horizontal="center" vertical="center"/>
    </xf>
    <xf numFmtId="1" fontId="21" fillId="0" borderId="0" xfId="0" applyNumberFormat="1" applyFont="1" applyAlignment="1">
      <alignment horizontal="center" vertical="center"/>
    </xf>
    <xf numFmtId="1" fontId="21" fillId="21" borderId="2" xfId="0" applyNumberFormat="1" applyFont="1" applyFill="1" applyBorder="1" applyAlignment="1">
      <alignment horizontal="center" vertical="center"/>
    </xf>
    <xf numFmtId="1" fontId="21" fillId="21" borderId="3" xfId="0" applyNumberFormat="1" applyFont="1" applyFill="1" applyBorder="1" applyAlignment="1">
      <alignment horizontal="center" vertical="center"/>
    </xf>
    <xf numFmtId="164" fontId="51" fillId="19" borderId="0" xfId="0" applyNumberFormat="1" applyFont="1" applyFill="1" applyAlignment="1">
      <alignment horizontal="center"/>
    </xf>
    <xf numFmtId="1" fontId="21" fillId="5" borderId="2" xfId="0" applyNumberFormat="1" applyFont="1" applyFill="1" applyBorder="1" applyAlignment="1">
      <alignment horizontal="center" vertical="center"/>
    </xf>
    <xf numFmtId="1" fontId="21" fillId="5" borderId="3" xfId="0" applyNumberFormat="1" applyFont="1" applyFill="1" applyBorder="1" applyAlignment="1">
      <alignment horizontal="center" vertical="center"/>
    </xf>
    <xf numFmtId="1" fontId="2" fillId="5" borderId="2" xfId="0" applyNumberFormat="1" applyFont="1" applyFill="1" applyBorder="1" applyAlignment="1">
      <alignment horizontal="center" vertical="center"/>
    </xf>
    <xf numFmtId="1" fontId="2" fillId="5" borderId="3" xfId="0" applyNumberFormat="1" applyFont="1" applyFill="1" applyBorder="1" applyAlignment="1">
      <alignment horizontal="center" vertical="center"/>
    </xf>
    <xf numFmtId="1" fontId="21" fillId="6" borderId="2" xfId="0" applyNumberFormat="1" applyFont="1" applyFill="1" applyBorder="1" applyAlignment="1">
      <alignment horizontal="center" vertical="center"/>
    </xf>
    <xf numFmtId="1" fontId="21" fillId="6" borderId="3" xfId="0" applyNumberFormat="1" applyFont="1" applyFill="1" applyBorder="1" applyAlignment="1">
      <alignment horizontal="center" vertical="center"/>
    </xf>
    <xf numFmtId="1" fontId="21" fillId="0" borderId="48" xfId="0" applyNumberFormat="1" applyFont="1" applyBorder="1" applyAlignment="1">
      <alignment horizontal="center" vertical="center"/>
    </xf>
    <xf numFmtId="1" fontId="21" fillId="2" borderId="2" xfId="0" applyNumberFormat="1" applyFont="1" applyFill="1" applyBorder="1" applyAlignment="1">
      <alignment horizontal="center" vertical="center"/>
    </xf>
    <xf numFmtId="1" fontId="21" fillId="2" borderId="3" xfId="0" applyNumberFormat="1" applyFont="1" applyFill="1" applyBorder="1" applyAlignment="1">
      <alignment horizontal="center" vertical="center"/>
    </xf>
    <xf numFmtId="0" fontId="26" fillId="0" borderId="48" xfId="0" applyFont="1" applyBorder="1" applyAlignment="1">
      <alignment horizontal="left" vertical="center" wrapText="1"/>
    </xf>
    <xf numFmtId="0" fontId="26" fillId="0" borderId="0" xfId="0" applyFont="1" applyAlignment="1">
      <alignment horizontal="left" vertical="center" wrapText="1"/>
    </xf>
    <xf numFmtId="0" fontId="26" fillId="0" borderId="48" xfId="0" applyFont="1" applyBorder="1" applyAlignment="1">
      <alignment vertical="center" wrapText="1"/>
    </xf>
    <xf numFmtId="0" fontId="26" fillId="0" borderId="0" xfId="0" applyFont="1" applyAlignment="1">
      <alignment vertical="center" wrapText="1"/>
    </xf>
    <xf numFmtId="0" fontId="26" fillId="22" borderId="2" xfId="0" applyFont="1" applyFill="1" applyBorder="1" applyAlignment="1">
      <alignment vertical="center" wrapText="1"/>
    </xf>
    <xf numFmtId="0" fontId="26" fillId="22" borderId="3" xfId="0" applyFont="1" applyFill="1" applyBorder="1" applyAlignment="1">
      <alignment vertical="center" wrapText="1"/>
    </xf>
    <xf numFmtId="0" fontId="26" fillId="5" borderId="2" xfId="0" applyFont="1" applyFill="1" applyBorder="1" applyAlignment="1">
      <alignment vertical="center" wrapText="1"/>
    </xf>
    <xf numFmtId="0" fontId="26" fillId="5" borderId="3" xfId="0" applyFont="1" applyFill="1" applyBorder="1" applyAlignment="1">
      <alignment vertical="center"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1" fontId="21" fillId="22" borderId="2" xfId="0" applyNumberFormat="1" applyFont="1" applyFill="1" applyBorder="1" applyAlignment="1">
      <alignment horizontal="center" vertical="center"/>
    </xf>
    <xf numFmtId="1" fontId="21" fillId="22" borderId="3" xfId="0" applyNumberFormat="1" applyFont="1" applyFill="1" applyBorder="1" applyAlignment="1">
      <alignment horizontal="center" vertical="center"/>
    </xf>
    <xf numFmtId="0" fontId="34" fillId="6" borderId="2" xfId="0" applyFont="1" applyFill="1" applyBorder="1" applyAlignment="1">
      <alignment horizontal="left" vertical="center" wrapText="1"/>
    </xf>
    <xf numFmtId="0" fontId="34" fillId="6" borderId="3" xfId="0" applyFont="1" applyFill="1" applyBorder="1" applyAlignment="1">
      <alignment horizontal="left" vertical="center" wrapText="1"/>
    </xf>
    <xf numFmtId="0" fontId="26" fillId="10" borderId="2" xfId="0" applyFont="1" applyFill="1" applyBorder="1" applyAlignment="1">
      <alignment horizontal="left" vertical="center" wrapText="1"/>
    </xf>
    <xf numFmtId="0" fontId="26" fillId="10" borderId="3" xfId="0" applyFont="1" applyFill="1" applyBorder="1" applyAlignment="1">
      <alignment horizontal="left" vertical="center" wrapText="1"/>
    </xf>
    <xf numFmtId="0" fontId="26" fillId="8" borderId="2" xfId="0" applyFont="1" applyFill="1" applyBorder="1" applyAlignment="1">
      <alignment horizontal="left" vertical="center" wrapText="1"/>
    </xf>
    <xf numFmtId="0" fontId="26" fillId="8" borderId="3" xfId="0" applyFont="1" applyFill="1" applyBorder="1" applyAlignment="1">
      <alignment horizontal="left" vertical="center" wrapText="1"/>
    </xf>
    <xf numFmtId="0" fontId="26" fillId="18" borderId="2" xfId="0" applyFont="1" applyFill="1" applyBorder="1" applyAlignment="1">
      <alignment horizontal="left" vertical="center" wrapText="1"/>
    </xf>
    <xf numFmtId="0" fontId="26" fillId="18" borderId="3" xfId="0" applyFont="1" applyFill="1" applyBorder="1" applyAlignment="1">
      <alignment horizontal="left" vertical="center" wrapText="1"/>
    </xf>
    <xf numFmtId="1" fontId="7" fillId="8" borderId="2" xfId="0" applyNumberFormat="1" applyFont="1" applyFill="1" applyBorder="1" applyAlignment="1">
      <alignment horizontal="center" vertical="center"/>
    </xf>
    <xf numFmtId="1" fontId="7" fillId="8" borderId="3" xfId="0" applyNumberFormat="1" applyFont="1" applyFill="1" applyBorder="1" applyAlignment="1">
      <alignment horizontal="center" vertical="center"/>
    </xf>
    <xf numFmtId="1" fontId="21" fillId="18" borderId="2" xfId="0" applyNumberFormat="1" applyFont="1" applyFill="1" applyBorder="1" applyAlignment="1">
      <alignment horizontal="center" vertical="center"/>
    </xf>
    <xf numFmtId="1" fontId="21" fillId="18" borderId="3" xfId="0" applyNumberFormat="1" applyFont="1" applyFill="1" applyBorder="1" applyAlignment="1">
      <alignment horizontal="center" vertical="center"/>
    </xf>
    <xf numFmtId="0" fontId="26" fillId="23" borderId="2" xfId="0" applyFont="1" applyFill="1" applyBorder="1" applyAlignment="1">
      <alignment horizontal="left" vertical="center" wrapText="1"/>
    </xf>
    <xf numFmtId="0" fontId="26" fillId="23" borderId="3" xfId="0" applyFont="1" applyFill="1" applyBorder="1" applyAlignment="1">
      <alignment horizontal="left" vertical="center" wrapText="1"/>
    </xf>
    <xf numFmtId="1" fontId="21" fillId="23" borderId="2" xfId="0" applyNumberFormat="1" applyFont="1" applyFill="1" applyBorder="1" applyAlignment="1">
      <alignment horizontal="center" vertical="center"/>
    </xf>
    <xf numFmtId="1" fontId="21" fillId="23" borderId="3"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257175</xdr:colOff>
      <xdr:row>62</xdr:row>
      <xdr:rowOff>114300</xdr:rowOff>
    </xdr:from>
    <xdr:to>
      <xdr:col>3</xdr:col>
      <xdr:colOff>514350</xdr:colOff>
      <xdr:row>66</xdr:row>
      <xdr:rowOff>47625</xdr:rowOff>
    </xdr:to>
    <xdr:pic>
      <xdr:nvPicPr>
        <xdr:cNvPr id="2" name="Resim 1">
          <a:extLst>
            <a:ext uri="{FF2B5EF4-FFF2-40B4-BE49-F238E27FC236}">
              <a16:creationId xmlns:a16="http://schemas.microsoft.com/office/drawing/2014/main" id="{00000000-0008-0000-00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8972550"/>
          <a:ext cx="106680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247650</xdr:colOff>
      <xdr:row>125</xdr:row>
      <xdr:rowOff>171450</xdr:rowOff>
    </xdr:from>
    <xdr:to>
      <xdr:col>3</xdr:col>
      <xdr:colOff>504825</xdr:colOff>
      <xdr:row>129</xdr:row>
      <xdr:rowOff>47625</xdr:rowOff>
    </xdr:to>
    <xdr:pic>
      <xdr:nvPicPr>
        <xdr:cNvPr id="3" name="Resim 2">
          <a:extLst>
            <a:ext uri="{FF2B5EF4-FFF2-40B4-BE49-F238E27FC236}">
              <a16:creationId xmlns:a16="http://schemas.microsoft.com/office/drawing/2014/main" id="{00000000-0008-0000-0000-000003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8516600"/>
          <a:ext cx="106680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253</xdr:row>
      <xdr:rowOff>0</xdr:rowOff>
    </xdr:from>
    <xdr:to>
      <xdr:col>3</xdr:col>
      <xdr:colOff>523875</xdr:colOff>
      <xdr:row>256</xdr:row>
      <xdr:rowOff>47625</xdr:rowOff>
    </xdr:to>
    <xdr:pic>
      <xdr:nvPicPr>
        <xdr:cNvPr id="9" name="Resim 8">
          <a:extLst>
            <a:ext uri="{FF2B5EF4-FFF2-40B4-BE49-F238E27FC236}">
              <a16:creationId xmlns:a16="http://schemas.microsoft.com/office/drawing/2014/main" id="{00000000-0008-0000-00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54082950"/>
          <a:ext cx="10668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316</xdr:row>
      <xdr:rowOff>0</xdr:rowOff>
    </xdr:from>
    <xdr:to>
      <xdr:col>3</xdr:col>
      <xdr:colOff>523875</xdr:colOff>
      <xdr:row>319</xdr:row>
      <xdr:rowOff>47625</xdr:rowOff>
    </xdr:to>
    <xdr:pic>
      <xdr:nvPicPr>
        <xdr:cNvPr id="10" name="Resim 9">
          <a:extLst>
            <a:ext uri="{FF2B5EF4-FFF2-40B4-BE49-F238E27FC236}">
              <a16:creationId xmlns:a16="http://schemas.microsoft.com/office/drawing/2014/main" id="{00000000-0008-0000-00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63131700"/>
          <a:ext cx="10668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378</xdr:row>
      <xdr:rowOff>0</xdr:rowOff>
    </xdr:from>
    <xdr:to>
      <xdr:col>3</xdr:col>
      <xdr:colOff>523875</xdr:colOff>
      <xdr:row>381</xdr:row>
      <xdr:rowOff>47625</xdr:rowOff>
    </xdr:to>
    <xdr:pic>
      <xdr:nvPicPr>
        <xdr:cNvPr id="11" name="Resim 10">
          <a:extLst>
            <a:ext uri="{FF2B5EF4-FFF2-40B4-BE49-F238E27FC236}">
              <a16:creationId xmlns:a16="http://schemas.microsoft.com/office/drawing/2014/main" id="{00000000-0008-0000-0000-00000B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44919900"/>
          <a:ext cx="10668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440</xdr:row>
      <xdr:rowOff>0</xdr:rowOff>
    </xdr:from>
    <xdr:to>
      <xdr:col>3</xdr:col>
      <xdr:colOff>523875</xdr:colOff>
      <xdr:row>443</xdr:row>
      <xdr:rowOff>47625</xdr:rowOff>
    </xdr:to>
    <xdr:pic>
      <xdr:nvPicPr>
        <xdr:cNvPr id="14" name="Resim 13">
          <a:extLst>
            <a:ext uri="{FF2B5EF4-FFF2-40B4-BE49-F238E27FC236}">
              <a16:creationId xmlns:a16="http://schemas.microsoft.com/office/drawing/2014/main" id="{00000000-0008-0000-0000-00000E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81029175"/>
          <a:ext cx="10668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569</xdr:row>
      <xdr:rowOff>0</xdr:rowOff>
    </xdr:from>
    <xdr:to>
      <xdr:col>3</xdr:col>
      <xdr:colOff>523875</xdr:colOff>
      <xdr:row>571</xdr:row>
      <xdr:rowOff>123825</xdr:rowOff>
    </xdr:to>
    <xdr:pic>
      <xdr:nvPicPr>
        <xdr:cNvPr id="15" name="Resim 14">
          <a:extLst>
            <a:ext uri="{FF2B5EF4-FFF2-40B4-BE49-F238E27FC236}">
              <a16:creationId xmlns:a16="http://schemas.microsoft.com/office/drawing/2014/main" id="{00000000-0008-0000-0000-00000F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98879025"/>
          <a:ext cx="10668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502</xdr:row>
      <xdr:rowOff>0</xdr:rowOff>
    </xdr:from>
    <xdr:to>
      <xdr:col>3</xdr:col>
      <xdr:colOff>523875</xdr:colOff>
      <xdr:row>505</xdr:row>
      <xdr:rowOff>47625</xdr:rowOff>
    </xdr:to>
    <xdr:pic>
      <xdr:nvPicPr>
        <xdr:cNvPr id="17" name="Resim 16">
          <a:extLst>
            <a:ext uri="{FF2B5EF4-FFF2-40B4-BE49-F238E27FC236}">
              <a16:creationId xmlns:a16="http://schemas.microsoft.com/office/drawing/2014/main" id="{00000000-0008-0000-0000-000011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90020775"/>
          <a:ext cx="10668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632</xdr:row>
      <xdr:rowOff>0</xdr:rowOff>
    </xdr:from>
    <xdr:to>
      <xdr:col>3</xdr:col>
      <xdr:colOff>523875</xdr:colOff>
      <xdr:row>635</xdr:row>
      <xdr:rowOff>47625</xdr:rowOff>
    </xdr:to>
    <xdr:pic>
      <xdr:nvPicPr>
        <xdr:cNvPr id="18" name="Resim 17">
          <a:extLst>
            <a:ext uri="{FF2B5EF4-FFF2-40B4-BE49-F238E27FC236}">
              <a16:creationId xmlns:a16="http://schemas.microsoft.com/office/drawing/2014/main" id="{00000000-0008-0000-0000-00001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08518325"/>
          <a:ext cx="10668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696</xdr:row>
      <xdr:rowOff>0</xdr:rowOff>
    </xdr:from>
    <xdr:to>
      <xdr:col>3</xdr:col>
      <xdr:colOff>523875</xdr:colOff>
      <xdr:row>699</xdr:row>
      <xdr:rowOff>47625</xdr:rowOff>
    </xdr:to>
    <xdr:pic>
      <xdr:nvPicPr>
        <xdr:cNvPr id="19" name="Resim 18">
          <a:extLst>
            <a:ext uri="{FF2B5EF4-FFF2-40B4-BE49-F238E27FC236}">
              <a16:creationId xmlns:a16="http://schemas.microsoft.com/office/drawing/2014/main" id="{00000000-0008-0000-0000-000013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17567075"/>
          <a:ext cx="10668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759</xdr:row>
      <xdr:rowOff>0</xdr:rowOff>
    </xdr:from>
    <xdr:to>
      <xdr:col>3</xdr:col>
      <xdr:colOff>523875</xdr:colOff>
      <xdr:row>762</xdr:row>
      <xdr:rowOff>47625</xdr:rowOff>
    </xdr:to>
    <xdr:pic>
      <xdr:nvPicPr>
        <xdr:cNvPr id="20" name="Resim 19">
          <a:extLst>
            <a:ext uri="{FF2B5EF4-FFF2-40B4-BE49-F238E27FC236}">
              <a16:creationId xmlns:a16="http://schemas.microsoft.com/office/drawing/2014/main" id="{00000000-0008-0000-0000-00001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26425325"/>
          <a:ext cx="10668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821</xdr:row>
      <xdr:rowOff>0</xdr:rowOff>
    </xdr:from>
    <xdr:to>
      <xdr:col>3</xdr:col>
      <xdr:colOff>523875</xdr:colOff>
      <xdr:row>824</xdr:row>
      <xdr:rowOff>47625</xdr:rowOff>
    </xdr:to>
    <xdr:pic>
      <xdr:nvPicPr>
        <xdr:cNvPr id="22" name="Resim 21">
          <a:extLst>
            <a:ext uri="{FF2B5EF4-FFF2-40B4-BE49-F238E27FC236}">
              <a16:creationId xmlns:a16="http://schemas.microsoft.com/office/drawing/2014/main" id="{00000000-0008-0000-0000-00001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44522825"/>
          <a:ext cx="10668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884</xdr:row>
      <xdr:rowOff>0</xdr:rowOff>
    </xdr:from>
    <xdr:to>
      <xdr:col>3</xdr:col>
      <xdr:colOff>523875</xdr:colOff>
      <xdr:row>887</xdr:row>
      <xdr:rowOff>47625</xdr:rowOff>
    </xdr:to>
    <xdr:pic>
      <xdr:nvPicPr>
        <xdr:cNvPr id="24" name="Resim 23">
          <a:extLst>
            <a:ext uri="{FF2B5EF4-FFF2-40B4-BE49-F238E27FC236}">
              <a16:creationId xmlns:a16="http://schemas.microsoft.com/office/drawing/2014/main" id="{00000000-0008-0000-0000-00001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62620325"/>
          <a:ext cx="10668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948</xdr:row>
      <xdr:rowOff>0</xdr:rowOff>
    </xdr:from>
    <xdr:to>
      <xdr:col>3</xdr:col>
      <xdr:colOff>523875</xdr:colOff>
      <xdr:row>951</xdr:row>
      <xdr:rowOff>47625</xdr:rowOff>
    </xdr:to>
    <xdr:pic>
      <xdr:nvPicPr>
        <xdr:cNvPr id="25" name="Resim 24">
          <a:extLst>
            <a:ext uri="{FF2B5EF4-FFF2-40B4-BE49-F238E27FC236}">
              <a16:creationId xmlns:a16="http://schemas.microsoft.com/office/drawing/2014/main" id="{00000000-0008-0000-0000-00001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71640500"/>
          <a:ext cx="10668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1010</xdr:row>
      <xdr:rowOff>0</xdr:rowOff>
    </xdr:from>
    <xdr:to>
      <xdr:col>3</xdr:col>
      <xdr:colOff>523875</xdr:colOff>
      <xdr:row>1013</xdr:row>
      <xdr:rowOff>47625</xdr:rowOff>
    </xdr:to>
    <xdr:pic>
      <xdr:nvPicPr>
        <xdr:cNvPr id="26" name="Resim 25">
          <a:extLst>
            <a:ext uri="{FF2B5EF4-FFF2-40B4-BE49-F238E27FC236}">
              <a16:creationId xmlns:a16="http://schemas.microsoft.com/office/drawing/2014/main" id="{00000000-0008-0000-0000-00001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63849050"/>
          <a:ext cx="10668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190</xdr:row>
      <xdr:rowOff>0</xdr:rowOff>
    </xdr:from>
    <xdr:to>
      <xdr:col>3</xdr:col>
      <xdr:colOff>523967</xdr:colOff>
      <xdr:row>193</xdr:row>
      <xdr:rowOff>51093</xdr:rowOff>
    </xdr:to>
    <xdr:pic>
      <xdr:nvPicPr>
        <xdr:cNvPr id="5" name="Resim 4">
          <a:extLst>
            <a:ext uri="{FF2B5EF4-FFF2-40B4-BE49-F238E27FC236}">
              <a16:creationId xmlns:a16="http://schemas.microsoft.com/office/drawing/2014/main" id="{C49DD4E4-D987-8223-2B6A-6E4EE5FB7087}"/>
            </a:ext>
          </a:extLst>
        </xdr:cNvPr>
        <xdr:cNvPicPr>
          <a:picLocks noChangeAspect="1"/>
        </xdr:cNvPicPr>
      </xdr:nvPicPr>
      <xdr:blipFill>
        <a:blip xmlns:r="http://schemas.openxmlformats.org/officeDocument/2006/relationships" r:embed="rId2"/>
        <a:stretch>
          <a:fillRect/>
        </a:stretch>
      </xdr:blipFill>
      <xdr:spPr>
        <a:xfrm>
          <a:off x="266700" y="27241500"/>
          <a:ext cx="1066892" cy="451143"/>
        </a:xfrm>
        <a:prstGeom prst="rect">
          <a:avLst/>
        </a:prstGeom>
      </xdr:spPr>
    </xdr:pic>
    <xdr:clientData/>
  </xdr:twoCellAnchor>
  <xdr:twoCellAnchor editAs="oneCell">
    <xdr:from>
      <xdr:col>1</xdr:col>
      <xdr:colOff>0</xdr:colOff>
      <xdr:row>1073</xdr:row>
      <xdr:rowOff>0</xdr:rowOff>
    </xdr:from>
    <xdr:to>
      <xdr:col>3</xdr:col>
      <xdr:colOff>523967</xdr:colOff>
      <xdr:row>1076</xdr:row>
      <xdr:rowOff>51093</xdr:rowOff>
    </xdr:to>
    <xdr:pic>
      <xdr:nvPicPr>
        <xdr:cNvPr id="6" name="Resim 5">
          <a:extLst>
            <a:ext uri="{FF2B5EF4-FFF2-40B4-BE49-F238E27FC236}">
              <a16:creationId xmlns:a16="http://schemas.microsoft.com/office/drawing/2014/main" id="{4A4BDD95-8ADE-E7A5-269C-1E60EB24597C}"/>
            </a:ext>
          </a:extLst>
        </xdr:cNvPr>
        <xdr:cNvPicPr>
          <a:picLocks noChangeAspect="1"/>
        </xdr:cNvPicPr>
      </xdr:nvPicPr>
      <xdr:blipFill>
        <a:blip xmlns:r="http://schemas.openxmlformats.org/officeDocument/2006/relationships" r:embed="rId2"/>
        <a:stretch>
          <a:fillRect/>
        </a:stretch>
      </xdr:blipFill>
      <xdr:spPr>
        <a:xfrm>
          <a:off x="266700" y="172840650"/>
          <a:ext cx="1066892" cy="451143"/>
        </a:xfrm>
        <a:prstGeom prst="rect">
          <a:avLst/>
        </a:prstGeom>
      </xdr:spPr>
    </xdr:pic>
    <xdr:clientData/>
  </xdr:twoCellAnchor>
  <xdr:twoCellAnchor editAs="oneCell">
    <xdr:from>
      <xdr:col>1</xdr:col>
      <xdr:colOff>0</xdr:colOff>
      <xdr:row>1323</xdr:row>
      <xdr:rowOff>0</xdr:rowOff>
    </xdr:from>
    <xdr:to>
      <xdr:col>3</xdr:col>
      <xdr:colOff>530064</xdr:colOff>
      <xdr:row>1326</xdr:row>
      <xdr:rowOff>51093</xdr:rowOff>
    </xdr:to>
    <xdr:pic>
      <xdr:nvPicPr>
        <xdr:cNvPr id="27" name="Resim 26">
          <a:extLst>
            <a:ext uri="{FF2B5EF4-FFF2-40B4-BE49-F238E27FC236}">
              <a16:creationId xmlns:a16="http://schemas.microsoft.com/office/drawing/2014/main" id="{08BFDAF0-FB19-5D79-453C-1989142544ED}"/>
            </a:ext>
          </a:extLst>
        </xdr:cNvPr>
        <xdr:cNvPicPr>
          <a:picLocks noChangeAspect="1"/>
        </xdr:cNvPicPr>
      </xdr:nvPicPr>
      <xdr:blipFill>
        <a:blip xmlns:r="http://schemas.openxmlformats.org/officeDocument/2006/relationships" r:embed="rId3"/>
        <a:stretch>
          <a:fillRect/>
        </a:stretch>
      </xdr:blipFill>
      <xdr:spPr>
        <a:xfrm>
          <a:off x="266700" y="227418900"/>
          <a:ext cx="1072989" cy="451143"/>
        </a:xfrm>
        <a:prstGeom prst="rect">
          <a:avLst/>
        </a:prstGeom>
      </xdr:spPr>
    </xdr:pic>
    <xdr:clientData/>
  </xdr:twoCellAnchor>
  <xdr:twoCellAnchor editAs="oneCell">
    <xdr:from>
      <xdr:col>1</xdr:col>
      <xdr:colOff>0</xdr:colOff>
      <xdr:row>1381</xdr:row>
      <xdr:rowOff>0</xdr:rowOff>
    </xdr:from>
    <xdr:to>
      <xdr:col>3</xdr:col>
      <xdr:colOff>530064</xdr:colOff>
      <xdr:row>1384</xdr:row>
      <xdr:rowOff>51093</xdr:rowOff>
    </xdr:to>
    <xdr:pic>
      <xdr:nvPicPr>
        <xdr:cNvPr id="28" name="Resim 27">
          <a:extLst>
            <a:ext uri="{FF2B5EF4-FFF2-40B4-BE49-F238E27FC236}">
              <a16:creationId xmlns:a16="http://schemas.microsoft.com/office/drawing/2014/main" id="{25C21124-6ABA-4754-7895-8341738510CC}"/>
            </a:ext>
          </a:extLst>
        </xdr:cNvPr>
        <xdr:cNvPicPr>
          <a:picLocks noChangeAspect="1"/>
        </xdr:cNvPicPr>
      </xdr:nvPicPr>
      <xdr:blipFill>
        <a:blip xmlns:r="http://schemas.openxmlformats.org/officeDocument/2006/relationships" r:embed="rId3"/>
        <a:stretch>
          <a:fillRect/>
        </a:stretch>
      </xdr:blipFill>
      <xdr:spPr>
        <a:xfrm>
          <a:off x="266700" y="236048550"/>
          <a:ext cx="1072989" cy="451143"/>
        </a:xfrm>
        <a:prstGeom prst="rect">
          <a:avLst/>
        </a:prstGeom>
      </xdr:spPr>
    </xdr:pic>
    <xdr:clientData/>
  </xdr:twoCellAnchor>
  <xdr:twoCellAnchor editAs="oneCell">
    <xdr:from>
      <xdr:col>1</xdr:col>
      <xdr:colOff>0</xdr:colOff>
      <xdr:row>1444</xdr:row>
      <xdr:rowOff>0</xdr:rowOff>
    </xdr:from>
    <xdr:to>
      <xdr:col>3</xdr:col>
      <xdr:colOff>530064</xdr:colOff>
      <xdr:row>1447</xdr:row>
      <xdr:rowOff>51093</xdr:rowOff>
    </xdr:to>
    <xdr:pic>
      <xdr:nvPicPr>
        <xdr:cNvPr id="29" name="Resim 28">
          <a:extLst>
            <a:ext uri="{FF2B5EF4-FFF2-40B4-BE49-F238E27FC236}">
              <a16:creationId xmlns:a16="http://schemas.microsoft.com/office/drawing/2014/main" id="{C52C802F-6D1F-47F6-BEBA-78EBB7CD5BB4}"/>
            </a:ext>
          </a:extLst>
        </xdr:cNvPr>
        <xdr:cNvPicPr>
          <a:picLocks noChangeAspect="1"/>
        </xdr:cNvPicPr>
      </xdr:nvPicPr>
      <xdr:blipFill>
        <a:blip xmlns:r="http://schemas.openxmlformats.org/officeDocument/2006/relationships" r:embed="rId3"/>
        <a:stretch>
          <a:fillRect/>
        </a:stretch>
      </xdr:blipFill>
      <xdr:spPr>
        <a:xfrm>
          <a:off x="266700" y="245021100"/>
          <a:ext cx="1072989" cy="451143"/>
        </a:xfrm>
        <a:prstGeom prst="rect">
          <a:avLst/>
        </a:prstGeom>
      </xdr:spPr>
    </xdr:pic>
    <xdr:clientData/>
  </xdr:twoCellAnchor>
  <xdr:twoCellAnchor editAs="oneCell">
    <xdr:from>
      <xdr:col>1</xdr:col>
      <xdr:colOff>0</xdr:colOff>
      <xdr:row>1509</xdr:row>
      <xdr:rowOff>0</xdr:rowOff>
    </xdr:from>
    <xdr:to>
      <xdr:col>3</xdr:col>
      <xdr:colOff>530064</xdr:colOff>
      <xdr:row>1512</xdr:row>
      <xdr:rowOff>51093</xdr:rowOff>
    </xdr:to>
    <xdr:pic>
      <xdr:nvPicPr>
        <xdr:cNvPr id="30" name="Resim 29">
          <a:extLst>
            <a:ext uri="{FF2B5EF4-FFF2-40B4-BE49-F238E27FC236}">
              <a16:creationId xmlns:a16="http://schemas.microsoft.com/office/drawing/2014/main" id="{9F11FC35-F8EC-C7B5-5FA6-B35D79C69825}"/>
            </a:ext>
          </a:extLst>
        </xdr:cNvPr>
        <xdr:cNvPicPr>
          <a:picLocks noChangeAspect="1"/>
        </xdr:cNvPicPr>
      </xdr:nvPicPr>
      <xdr:blipFill>
        <a:blip xmlns:r="http://schemas.openxmlformats.org/officeDocument/2006/relationships" r:embed="rId3"/>
        <a:stretch>
          <a:fillRect/>
        </a:stretch>
      </xdr:blipFill>
      <xdr:spPr>
        <a:xfrm>
          <a:off x="266700" y="254317500"/>
          <a:ext cx="1072989" cy="451143"/>
        </a:xfrm>
        <a:prstGeom prst="rect">
          <a:avLst/>
        </a:prstGeom>
      </xdr:spPr>
    </xdr:pic>
    <xdr:clientData/>
  </xdr:twoCellAnchor>
  <xdr:twoCellAnchor editAs="oneCell">
    <xdr:from>
      <xdr:col>1</xdr:col>
      <xdr:colOff>0</xdr:colOff>
      <xdr:row>1570</xdr:row>
      <xdr:rowOff>0</xdr:rowOff>
    </xdr:from>
    <xdr:to>
      <xdr:col>3</xdr:col>
      <xdr:colOff>530064</xdr:colOff>
      <xdr:row>1573</xdr:row>
      <xdr:rowOff>51093</xdr:rowOff>
    </xdr:to>
    <xdr:pic>
      <xdr:nvPicPr>
        <xdr:cNvPr id="32" name="Resim 31">
          <a:extLst>
            <a:ext uri="{FF2B5EF4-FFF2-40B4-BE49-F238E27FC236}">
              <a16:creationId xmlns:a16="http://schemas.microsoft.com/office/drawing/2014/main" id="{C0236D2E-7F8F-7EE0-E2B4-D8E6DB3830DC}"/>
            </a:ext>
          </a:extLst>
        </xdr:cNvPr>
        <xdr:cNvPicPr>
          <a:picLocks noChangeAspect="1"/>
        </xdr:cNvPicPr>
      </xdr:nvPicPr>
      <xdr:blipFill>
        <a:blip xmlns:r="http://schemas.openxmlformats.org/officeDocument/2006/relationships" r:embed="rId3"/>
        <a:stretch>
          <a:fillRect/>
        </a:stretch>
      </xdr:blipFill>
      <xdr:spPr>
        <a:xfrm>
          <a:off x="266700" y="272948400"/>
          <a:ext cx="1072989" cy="451143"/>
        </a:xfrm>
        <a:prstGeom prst="rect">
          <a:avLst/>
        </a:prstGeom>
      </xdr:spPr>
    </xdr:pic>
    <xdr:clientData/>
  </xdr:twoCellAnchor>
  <xdr:oneCellAnchor>
    <xdr:from>
      <xdr:col>1</xdr:col>
      <xdr:colOff>0</xdr:colOff>
      <xdr:row>1628</xdr:row>
      <xdr:rowOff>0</xdr:rowOff>
    </xdr:from>
    <xdr:ext cx="1072989" cy="451143"/>
    <xdr:pic>
      <xdr:nvPicPr>
        <xdr:cNvPr id="33" name="Resim 32">
          <a:extLst>
            <a:ext uri="{FF2B5EF4-FFF2-40B4-BE49-F238E27FC236}">
              <a16:creationId xmlns:a16="http://schemas.microsoft.com/office/drawing/2014/main" id="{68E6AED6-3B2C-45EE-8C25-FE0BB5AF20FB}"/>
            </a:ext>
          </a:extLst>
        </xdr:cNvPr>
        <xdr:cNvPicPr>
          <a:picLocks noChangeAspect="1"/>
        </xdr:cNvPicPr>
      </xdr:nvPicPr>
      <xdr:blipFill>
        <a:blip xmlns:r="http://schemas.openxmlformats.org/officeDocument/2006/relationships" r:embed="rId3"/>
        <a:stretch>
          <a:fillRect/>
        </a:stretch>
      </xdr:blipFill>
      <xdr:spPr>
        <a:xfrm>
          <a:off x="266700" y="272948400"/>
          <a:ext cx="1072989" cy="451143"/>
        </a:xfrm>
        <a:prstGeom prst="rect">
          <a:avLst/>
        </a:prstGeom>
      </xdr:spPr>
    </xdr:pic>
    <xdr:clientData/>
  </xdr:oneCellAnchor>
  <xdr:oneCellAnchor>
    <xdr:from>
      <xdr:col>1</xdr:col>
      <xdr:colOff>0</xdr:colOff>
      <xdr:row>1685</xdr:row>
      <xdr:rowOff>0</xdr:rowOff>
    </xdr:from>
    <xdr:ext cx="1072989" cy="451143"/>
    <xdr:pic>
      <xdr:nvPicPr>
        <xdr:cNvPr id="34" name="Resim 33">
          <a:extLst>
            <a:ext uri="{FF2B5EF4-FFF2-40B4-BE49-F238E27FC236}">
              <a16:creationId xmlns:a16="http://schemas.microsoft.com/office/drawing/2014/main" id="{CC9CE46D-1880-4915-BCD2-8A1C76DAE368}"/>
            </a:ext>
          </a:extLst>
        </xdr:cNvPr>
        <xdr:cNvPicPr>
          <a:picLocks noChangeAspect="1"/>
        </xdr:cNvPicPr>
      </xdr:nvPicPr>
      <xdr:blipFill>
        <a:blip xmlns:r="http://schemas.openxmlformats.org/officeDocument/2006/relationships" r:embed="rId3"/>
        <a:stretch>
          <a:fillRect/>
        </a:stretch>
      </xdr:blipFill>
      <xdr:spPr>
        <a:xfrm>
          <a:off x="266700" y="282511500"/>
          <a:ext cx="1072989" cy="451143"/>
        </a:xfrm>
        <a:prstGeom prst="rect">
          <a:avLst/>
        </a:prstGeom>
      </xdr:spPr>
    </xdr:pic>
    <xdr:clientData/>
  </xdr:oneCellAnchor>
  <xdr:oneCellAnchor>
    <xdr:from>
      <xdr:col>1</xdr:col>
      <xdr:colOff>0</xdr:colOff>
      <xdr:row>1745</xdr:row>
      <xdr:rowOff>0</xdr:rowOff>
    </xdr:from>
    <xdr:ext cx="1072989" cy="451143"/>
    <xdr:pic>
      <xdr:nvPicPr>
        <xdr:cNvPr id="35" name="Resim 34">
          <a:extLst>
            <a:ext uri="{FF2B5EF4-FFF2-40B4-BE49-F238E27FC236}">
              <a16:creationId xmlns:a16="http://schemas.microsoft.com/office/drawing/2014/main" id="{8B7663CC-CF2A-4E41-8D2F-14FC550B193C}"/>
            </a:ext>
          </a:extLst>
        </xdr:cNvPr>
        <xdr:cNvPicPr>
          <a:picLocks noChangeAspect="1"/>
        </xdr:cNvPicPr>
      </xdr:nvPicPr>
      <xdr:blipFill>
        <a:blip xmlns:r="http://schemas.openxmlformats.org/officeDocument/2006/relationships" r:embed="rId3"/>
        <a:stretch>
          <a:fillRect/>
        </a:stretch>
      </xdr:blipFill>
      <xdr:spPr>
        <a:xfrm>
          <a:off x="266700" y="291998400"/>
          <a:ext cx="1072989" cy="451143"/>
        </a:xfrm>
        <a:prstGeom prst="rect">
          <a:avLst/>
        </a:prstGeom>
      </xdr:spPr>
    </xdr:pic>
    <xdr:clientData/>
  </xdr:oneCellAnchor>
  <xdr:oneCellAnchor>
    <xdr:from>
      <xdr:col>1</xdr:col>
      <xdr:colOff>0</xdr:colOff>
      <xdr:row>1136</xdr:row>
      <xdr:rowOff>0</xdr:rowOff>
    </xdr:from>
    <xdr:ext cx="1066892" cy="451143"/>
    <xdr:pic>
      <xdr:nvPicPr>
        <xdr:cNvPr id="36" name="Resim 35">
          <a:extLst>
            <a:ext uri="{FF2B5EF4-FFF2-40B4-BE49-F238E27FC236}">
              <a16:creationId xmlns:a16="http://schemas.microsoft.com/office/drawing/2014/main" id="{792FC0ED-095A-4C11-908D-A6576386ADAA}"/>
            </a:ext>
          </a:extLst>
        </xdr:cNvPr>
        <xdr:cNvPicPr>
          <a:picLocks noChangeAspect="1"/>
        </xdr:cNvPicPr>
      </xdr:nvPicPr>
      <xdr:blipFill>
        <a:blip xmlns:r="http://schemas.openxmlformats.org/officeDocument/2006/relationships" r:embed="rId2"/>
        <a:stretch>
          <a:fillRect/>
        </a:stretch>
      </xdr:blipFill>
      <xdr:spPr>
        <a:xfrm>
          <a:off x="266700" y="171964350"/>
          <a:ext cx="1066892" cy="451143"/>
        </a:xfrm>
        <a:prstGeom prst="rect">
          <a:avLst/>
        </a:prstGeom>
      </xdr:spPr>
    </xdr:pic>
    <xdr:clientData/>
  </xdr:oneCellAnchor>
  <xdr:twoCellAnchor editAs="oneCell">
    <xdr:from>
      <xdr:col>0</xdr:col>
      <xdr:colOff>257175</xdr:colOff>
      <xdr:row>1198</xdr:row>
      <xdr:rowOff>28575</xdr:rowOff>
    </xdr:from>
    <xdr:to>
      <xdr:col>3</xdr:col>
      <xdr:colOff>514442</xdr:colOff>
      <xdr:row>1201</xdr:row>
      <xdr:rowOff>79668</xdr:rowOff>
    </xdr:to>
    <xdr:pic>
      <xdr:nvPicPr>
        <xdr:cNvPr id="37" name="Resim 36">
          <a:extLst>
            <a:ext uri="{FF2B5EF4-FFF2-40B4-BE49-F238E27FC236}">
              <a16:creationId xmlns:a16="http://schemas.microsoft.com/office/drawing/2014/main" id="{C06591FA-EF46-E302-5BF3-288D0E89677E}"/>
            </a:ext>
          </a:extLst>
        </xdr:cNvPr>
        <xdr:cNvPicPr>
          <a:picLocks noChangeAspect="1"/>
        </xdr:cNvPicPr>
      </xdr:nvPicPr>
      <xdr:blipFill>
        <a:blip xmlns:r="http://schemas.openxmlformats.org/officeDocument/2006/relationships" r:embed="rId2"/>
        <a:stretch>
          <a:fillRect/>
        </a:stretch>
      </xdr:blipFill>
      <xdr:spPr>
        <a:xfrm>
          <a:off x="257175" y="189804675"/>
          <a:ext cx="1066892" cy="451143"/>
        </a:xfrm>
        <a:prstGeom prst="rect">
          <a:avLst/>
        </a:prstGeom>
      </xdr:spPr>
    </xdr:pic>
    <xdr:clientData/>
  </xdr:twoCellAnchor>
  <xdr:twoCellAnchor editAs="oneCell">
    <xdr:from>
      <xdr:col>1</xdr:col>
      <xdr:colOff>0</xdr:colOff>
      <xdr:row>1261</xdr:row>
      <xdr:rowOff>0</xdr:rowOff>
    </xdr:from>
    <xdr:to>
      <xdr:col>3</xdr:col>
      <xdr:colOff>523967</xdr:colOff>
      <xdr:row>1264</xdr:row>
      <xdr:rowOff>51093</xdr:rowOff>
    </xdr:to>
    <xdr:pic>
      <xdr:nvPicPr>
        <xdr:cNvPr id="38" name="Resim 37">
          <a:extLst>
            <a:ext uri="{FF2B5EF4-FFF2-40B4-BE49-F238E27FC236}">
              <a16:creationId xmlns:a16="http://schemas.microsoft.com/office/drawing/2014/main" id="{346B0A56-8CB2-2C1B-F9D9-C23D19C01363}"/>
            </a:ext>
          </a:extLst>
        </xdr:cNvPr>
        <xdr:cNvPicPr>
          <a:picLocks noChangeAspect="1"/>
        </xdr:cNvPicPr>
      </xdr:nvPicPr>
      <xdr:blipFill>
        <a:blip xmlns:r="http://schemas.openxmlformats.org/officeDocument/2006/relationships" r:embed="rId2"/>
        <a:stretch>
          <a:fillRect/>
        </a:stretch>
      </xdr:blipFill>
      <xdr:spPr>
        <a:xfrm>
          <a:off x="266700" y="198653400"/>
          <a:ext cx="1066892" cy="451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62</xdr:row>
      <xdr:rowOff>114300</xdr:rowOff>
    </xdr:from>
    <xdr:to>
      <xdr:col>3</xdr:col>
      <xdr:colOff>514350</xdr:colOff>
      <xdr:row>66</xdr:row>
      <xdr:rowOff>47625</xdr:rowOff>
    </xdr:to>
    <xdr:pic>
      <xdr:nvPicPr>
        <xdr:cNvPr id="2" name="Resim 1">
          <a:extLst>
            <a:ext uri="{FF2B5EF4-FFF2-40B4-BE49-F238E27FC236}">
              <a16:creationId xmlns:a16="http://schemas.microsoft.com/office/drawing/2014/main" id="{6A5647A0-C59D-4668-9F12-94AFC55B510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9010650"/>
          <a:ext cx="106680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247650</xdr:colOff>
      <xdr:row>125</xdr:row>
      <xdr:rowOff>171450</xdr:rowOff>
    </xdr:from>
    <xdr:to>
      <xdr:col>3</xdr:col>
      <xdr:colOff>504825</xdr:colOff>
      <xdr:row>129</xdr:row>
      <xdr:rowOff>47625</xdr:rowOff>
    </xdr:to>
    <xdr:pic>
      <xdr:nvPicPr>
        <xdr:cNvPr id="3" name="Resim 2">
          <a:extLst>
            <a:ext uri="{FF2B5EF4-FFF2-40B4-BE49-F238E27FC236}">
              <a16:creationId xmlns:a16="http://schemas.microsoft.com/office/drawing/2014/main" id="{85C0D4E9-4416-4491-BF91-8B45DE5C0D2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8192750"/>
          <a:ext cx="10668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253</xdr:row>
      <xdr:rowOff>0</xdr:rowOff>
    </xdr:from>
    <xdr:to>
      <xdr:col>3</xdr:col>
      <xdr:colOff>523875</xdr:colOff>
      <xdr:row>256</xdr:row>
      <xdr:rowOff>47625</xdr:rowOff>
    </xdr:to>
    <xdr:pic>
      <xdr:nvPicPr>
        <xdr:cNvPr id="5" name="Resim 4">
          <a:extLst>
            <a:ext uri="{FF2B5EF4-FFF2-40B4-BE49-F238E27FC236}">
              <a16:creationId xmlns:a16="http://schemas.microsoft.com/office/drawing/2014/main" id="{7CE53FCD-7B3B-4A9F-91A5-8C0C272E577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45396150"/>
          <a:ext cx="10668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316</xdr:row>
      <xdr:rowOff>0</xdr:rowOff>
    </xdr:from>
    <xdr:to>
      <xdr:col>3</xdr:col>
      <xdr:colOff>523875</xdr:colOff>
      <xdr:row>319</xdr:row>
      <xdr:rowOff>47625</xdr:rowOff>
    </xdr:to>
    <xdr:pic>
      <xdr:nvPicPr>
        <xdr:cNvPr id="6" name="Resim 5">
          <a:extLst>
            <a:ext uri="{FF2B5EF4-FFF2-40B4-BE49-F238E27FC236}">
              <a16:creationId xmlns:a16="http://schemas.microsoft.com/office/drawing/2014/main" id="{9710570A-431D-40C2-B414-6BCED6266EB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54254400"/>
          <a:ext cx="10668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378</xdr:row>
      <xdr:rowOff>0</xdr:rowOff>
    </xdr:from>
    <xdr:to>
      <xdr:col>3</xdr:col>
      <xdr:colOff>523875</xdr:colOff>
      <xdr:row>381</xdr:row>
      <xdr:rowOff>47625</xdr:rowOff>
    </xdr:to>
    <xdr:pic>
      <xdr:nvPicPr>
        <xdr:cNvPr id="7" name="Resim 6">
          <a:extLst>
            <a:ext uri="{FF2B5EF4-FFF2-40B4-BE49-F238E27FC236}">
              <a16:creationId xmlns:a16="http://schemas.microsoft.com/office/drawing/2014/main" id="{D2A3BC79-E647-4BAF-9588-94128032305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63226950"/>
          <a:ext cx="10668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440</xdr:row>
      <xdr:rowOff>0</xdr:rowOff>
    </xdr:from>
    <xdr:to>
      <xdr:col>3</xdr:col>
      <xdr:colOff>523875</xdr:colOff>
      <xdr:row>443</xdr:row>
      <xdr:rowOff>47625</xdr:rowOff>
    </xdr:to>
    <xdr:pic>
      <xdr:nvPicPr>
        <xdr:cNvPr id="8" name="Resim 7">
          <a:extLst>
            <a:ext uri="{FF2B5EF4-FFF2-40B4-BE49-F238E27FC236}">
              <a16:creationId xmlns:a16="http://schemas.microsoft.com/office/drawing/2014/main" id="{528B918F-2E82-4057-AD5D-BB36FAAC025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72113775"/>
          <a:ext cx="10668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569</xdr:row>
      <xdr:rowOff>0</xdr:rowOff>
    </xdr:from>
    <xdr:to>
      <xdr:col>3</xdr:col>
      <xdr:colOff>523875</xdr:colOff>
      <xdr:row>571</xdr:row>
      <xdr:rowOff>123825</xdr:rowOff>
    </xdr:to>
    <xdr:pic>
      <xdr:nvPicPr>
        <xdr:cNvPr id="9" name="Resim 8">
          <a:extLst>
            <a:ext uri="{FF2B5EF4-FFF2-40B4-BE49-F238E27FC236}">
              <a16:creationId xmlns:a16="http://schemas.microsoft.com/office/drawing/2014/main" id="{AA03D782-F030-4297-9DE1-580BE11E014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90668475"/>
          <a:ext cx="10668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502</xdr:row>
      <xdr:rowOff>0</xdr:rowOff>
    </xdr:from>
    <xdr:to>
      <xdr:col>3</xdr:col>
      <xdr:colOff>523875</xdr:colOff>
      <xdr:row>505</xdr:row>
      <xdr:rowOff>47625</xdr:rowOff>
    </xdr:to>
    <xdr:pic>
      <xdr:nvPicPr>
        <xdr:cNvPr id="10" name="Resim 9">
          <a:extLst>
            <a:ext uri="{FF2B5EF4-FFF2-40B4-BE49-F238E27FC236}">
              <a16:creationId xmlns:a16="http://schemas.microsoft.com/office/drawing/2014/main" id="{7D53A021-11CC-4D62-932D-549F39E0B89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81276825"/>
          <a:ext cx="10668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632</xdr:row>
      <xdr:rowOff>0</xdr:rowOff>
    </xdr:from>
    <xdr:to>
      <xdr:col>3</xdr:col>
      <xdr:colOff>523875</xdr:colOff>
      <xdr:row>635</xdr:row>
      <xdr:rowOff>47625</xdr:rowOff>
    </xdr:to>
    <xdr:pic>
      <xdr:nvPicPr>
        <xdr:cNvPr id="11" name="Resim 10">
          <a:extLst>
            <a:ext uri="{FF2B5EF4-FFF2-40B4-BE49-F238E27FC236}">
              <a16:creationId xmlns:a16="http://schemas.microsoft.com/office/drawing/2014/main" id="{B222425C-E40B-495F-B79C-43697A6E10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99774375"/>
          <a:ext cx="10668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696</xdr:row>
      <xdr:rowOff>0</xdr:rowOff>
    </xdr:from>
    <xdr:to>
      <xdr:col>3</xdr:col>
      <xdr:colOff>523875</xdr:colOff>
      <xdr:row>699</xdr:row>
      <xdr:rowOff>47625</xdr:rowOff>
    </xdr:to>
    <xdr:pic>
      <xdr:nvPicPr>
        <xdr:cNvPr id="12" name="Resim 11">
          <a:extLst>
            <a:ext uri="{FF2B5EF4-FFF2-40B4-BE49-F238E27FC236}">
              <a16:creationId xmlns:a16="http://schemas.microsoft.com/office/drawing/2014/main" id="{FDE82FA4-0ACB-4BBE-8387-0927D51CFFE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08823125"/>
          <a:ext cx="10668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759</xdr:row>
      <xdr:rowOff>0</xdr:rowOff>
    </xdr:from>
    <xdr:to>
      <xdr:col>3</xdr:col>
      <xdr:colOff>523875</xdr:colOff>
      <xdr:row>762</xdr:row>
      <xdr:rowOff>47625</xdr:rowOff>
    </xdr:to>
    <xdr:pic>
      <xdr:nvPicPr>
        <xdr:cNvPr id="13" name="Resim 12">
          <a:extLst>
            <a:ext uri="{FF2B5EF4-FFF2-40B4-BE49-F238E27FC236}">
              <a16:creationId xmlns:a16="http://schemas.microsoft.com/office/drawing/2014/main" id="{6831F8DD-450C-46B6-8A46-B97CD9951F7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17681375"/>
          <a:ext cx="10668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821</xdr:row>
      <xdr:rowOff>0</xdr:rowOff>
    </xdr:from>
    <xdr:to>
      <xdr:col>3</xdr:col>
      <xdr:colOff>523875</xdr:colOff>
      <xdr:row>824</xdr:row>
      <xdr:rowOff>47625</xdr:rowOff>
    </xdr:to>
    <xdr:pic>
      <xdr:nvPicPr>
        <xdr:cNvPr id="14" name="Resim 13">
          <a:extLst>
            <a:ext uri="{FF2B5EF4-FFF2-40B4-BE49-F238E27FC236}">
              <a16:creationId xmlns:a16="http://schemas.microsoft.com/office/drawing/2014/main" id="{289F8EB2-DF45-4D48-A1AC-6292E251FBC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26825375"/>
          <a:ext cx="10668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884</xdr:row>
      <xdr:rowOff>0</xdr:rowOff>
    </xdr:from>
    <xdr:to>
      <xdr:col>3</xdr:col>
      <xdr:colOff>523875</xdr:colOff>
      <xdr:row>887</xdr:row>
      <xdr:rowOff>47625</xdr:rowOff>
    </xdr:to>
    <xdr:pic>
      <xdr:nvPicPr>
        <xdr:cNvPr id="15" name="Resim 14">
          <a:extLst>
            <a:ext uri="{FF2B5EF4-FFF2-40B4-BE49-F238E27FC236}">
              <a16:creationId xmlns:a16="http://schemas.microsoft.com/office/drawing/2014/main" id="{8CEA0B66-9297-4DCA-877F-653FADC583B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35988425"/>
          <a:ext cx="10668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948</xdr:row>
      <xdr:rowOff>0</xdr:rowOff>
    </xdr:from>
    <xdr:to>
      <xdr:col>3</xdr:col>
      <xdr:colOff>523875</xdr:colOff>
      <xdr:row>951</xdr:row>
      <xdr:rowOff>47625</xdr:rowOff>
    </xdr:to>
    <xdr:pic>
      <xdr:nvPicPr>
        <xdr:cNvPr id="16" name="Resim 15">
          <a:extLst>
            <a:ext uri="{FF2B5EF4-FFF2-40B4-BE49-F238E27FC236}">
              <a16:creationId xmlns:a16="http://schemas.microsoft.com/office/drawing/2014/main" id="{BC669F7C-1EA4-4096-BA9F-6CF1AF680D1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44951450"/>
          <a:ext cx="10668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1010</xdr:row>
      <xdr:rowOff>0</xdr:rowOff>
    </xdr:from>
    <xdr:to>
      <xdr:col>3</xdr:col>
      <xdr:colOff>523875</xdr:colOff>
      <xdr:row>1013</xdr:row>
      <xdr:rowOff>47625</xdr:rowOff>
    </xdr:to>
    <xdr:pic>
      <xdr:nvPicPr>
        <xdr:cNvPr id="17" name="Resim 16">
          <a:extLst>
            <a:ext uri="{FF2B5EF4-FFF2-40B4-BE49-F238E27FC236}">
              <a16:creationId xmlns:a16="http://schemas.microsoft.com/office/drawing/2014/main" id="{DC354259-8DEE-4557-B15D-654FBE60EB5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53924000"/>
          <a:ext cx="10668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190</xdr:row>
      <xdr:rowOff>0</xdr:rowOff>
    </xdr:from>
    <xdr:to>
      <xdr:col>3</xdr:col>
      <xdr:colOff>523967</xdr:colOff>
      <xdr:row>193</xdr:row>
      <xdr:rowOff>51093</xdr:rowOff>
    </xdr:to>
    <xdr:pic>
      <xdr:nvPicPr>
        <xdr:cNvPr id="18" name="Resim 17">
          <a:extLst>
            <a:ext uri="{FF2B5EF4-FFF2-40B4-BE49-F238E27FC236}">
              <a16:creationId xmlns:a16="http://schemas.microsoft.com/office/drawing/2014/main" id="{EDA598D8-4015-4757-80C9-E08DC6DB521B}"/>
            </a:ext>
          </a:extLst>
        </xdr:cNvPr>
        <xdr:cNvPicPr>
          <a:picLocks noChangeAspect="1"/>
        </xdr:cNvPicPr>
      </xdr:nvPicPr>
      <xdr:blipFill>
        <a:blip xmlns:r="http://schemas.openxmlformats.org/officeDocument/2006/relationships" r:embed="rId2"/>
        <a:stretch>
          <a:fillRect/>
        </a:stretch>
      </xdr:blipFill>
      <xdr:spPr>
        <a:xfrm>
          <a:off x="266700" y="27241500"/>
          <a:ext cx="1066892" cy="451143"/>
        </a:xfrm>
        <a:prstGeom prst="rect">
          <a:avLst/>
        </a:prstGeom>
      </xdr:spPr>
    </xdr:pic>
    <xdr:clientData/>
  </xdr:twoCellAnchor>
  <xdr:twoCellAnchor editAs="oneCell">
    <xdr:from>
      <xdr:col>1</xdr:col>
      <xdr:colOff>0</xdr:colOff>
      <xdr:row>1073</xdr:row>
      <xdr:rowOff>0</xdr:rowOff>
    </xdr:from>
    <xdr:to>
      <xdr:col>3</xdr:col>
      <xdr:colOff>523967</xdr:colOff>
      <xdr:row>1076</xdr:row>
      <xdr:rowOff>51093</xdr:rowOff>
    </xdr:to>
    <xdr:pic>
      <xdr:nvPicPr>
        <xdr:cNvPr id="19" name="Resim 18">
          <a:extLst>
            <a:ext uri="{FF2B5EF4-FFF2-40B4-BE49-F238E27FC236}">
              <a16:creationId xmlns:a16="http://schemas.microsoft.com/office/drawing/2014/main" id="{7317072E-037E-4223-9D3E-5666354F30A2}"/>
            </a:ext>
          </a:extLst>
        </xdr:cNvPr>
        <xdr:cNvPicPr>
          <a:picLocks noChangeAspect="1"/>
        </xdr:cNvPicPr>
      </xdr:nvPicPr>
      <xdr:blipFill>
        <a:blip xmlns:r="http://schemas.openxmlformats.org/officeDocument/2006/relationships" r:embed="rId2"/>
        <a:stretch>
          <a:fillRect/>
        </a:stretch>
      </xdr:blipFill>
      <xdr:spPr>
        <a:xfrm>
          <a:off x="266700" y="162915600"/>
          <a:ext cx="1066892" cy="451143"/>
        </a:xfrm>
        <a:prstGeom prst="rect">
          <a:avLst/>
        </a:prstGeom>
      </xdr:spPr>
    </xdr:pic>
    <xdr:clientData/>
  </xdr:twoCellAnchor>
  <xdr:twoCellAnchor editAs="oneCell">
    <xdr:from>
      <xdr:col>1</xdr:col>
      <xdr:colOff>0</xdr:colOff>
      <xdr:row>1323</xdr:row>
      <xdr:rowOff>0</xdr:rowOff>
    </xdr:from>
    <xdr:to>
      <xdr:col>3</xdr:col>
      <xdr:colOff>530064</xdr:colOff>
      <xdr:row>1326</xdr:row>
      <xdr:rowOff>51093</xdr:rowOff>
    </xdr:to>
    <xdr:pic>
      <xdr:nvPicPr>
        <xdr:cNvPr id="20" name="Resim 19">
          <a:extLst>
            <a:ext uri="{FF2B5EF4-FFF2-40B4-BE49-F238E27FC236}">
              <a16:creationId xmlns:a16="http://schemas.microsoft.com/office/drawing/2014/main" id="{41CAE68B-A142-4F16-9749-8069AAF2EF91}"/>
            </a:ext>
          </a:extLst>
        </xdr:cNvPr>
        <xdr:cNvPicPr>
          <a:picLocks noChangeAspect="1"/>
        </xdr:cNvPicPr>
      </xdr:nvPicPr>
      <xdr:blipFill>
        <a:blip xmlns:r="http://schemas.openxmlformats.org/officeDocument/2006/relationships" r:embed="rId3"/>
        <a:stretch>
          <a:fillRect/>
        </a:stretch>
      </xdr:blipFill>
      <xdr:spPr>
        <a:xfrm>
          <a:off x="266700" y="198767700"/>
          <a:ext cx="1072989" cy="451143"/>
        </a:xfrm>
        <a:prstGeom prst="rect">
          <a:avLst/>
        </a:prstGeom>
      </xdr:spPr>
    </xdr:pic>
    <xdr:clientData/>
  </xdr:twoCellAnchor>
  <xdr:twoCellAnchor editAs="oneCell">
    <xdr:from>
      <xdr:col>1</xdr:col>
      <xdr:colOff>0</xdr:colOff>
      <xdr:row>1381</xdr:row>
      <xdr:rowOff>0</xdr:rowOff>
    </xdr:from>
    <xdr:to>
      <xdr:col>3</xdr:col>
      <xdr:colOff>530064</xdr:colOff>
      <xdr:row>1384</xdr:row>
      <xdr:rowOff>51093</xdr:rowOff>
    </xdr:to>
    <xdr:pic>
      <xdr:nvPicPr>
        <xdr:cNvPr id="21" name="Resim 20">
          <a:extLst>
            <a:ext uri="{FF2B5EF4-FFF2-40B4-BE49-F238E27FC236}">
              <a16:creationId xmlns:a16="http://schemas.microsoft.com/office/drawing/2014/main" id="{2C827777-2CB1-4D75-BA75-F70DECA1C1CC}"/>
            </a:ext>
          </a:extLst>
        </xdr:cNvPr>
        <xdr:cNvPicPr>
          <a:picLocks noChangeAspect="1"/>
        </xdr:cNvPicPr>
      </xdr:nvPicPr>
      <xdr:blipFill>
        <a:blip xmlns:r="http://schemas.openxmlformats.org/officeDocument/2006/relationships" r:embed="rId3"/>
        <a:stretch>
          <a:fillRect/>
        </a:stretch>
      </xdr:blipFill>
      <xdr:spPr>
        <a:xfrm>
          <a:off x="266700" y="207206850"/>
          <a:ext cx="1072989" cy="451143"/>
        </a:xfrm>
        <a:prstGeom prst="rect">
          <a:avLst/>
        </a:prstGeom>
      </xdr:spPr>
    </xdr:pic>
    <xdr:clientData/>
  </xdr:twoCellAnchor>
  <xdr:twoCellAnchor editAs="oneCell">
    <xdr:from>
      <xdr:col>1</xdr:col>
      <xdr:colOff>0</xdr:colOff>
      <xdr:row>1444</xdr:row>
      <xdr:rowOff>0</xdr:rowOff>
    </xdr:from>
    <xdr:to>
      <xdr:col>3</xdr:col>
      <xdr:colOff>530064</xdr:colOff>
      <xdr:row>1447</xdr:row>
      <xdr:rowOff>51093</xdr:rowOff>
    </xdr:to>
    <xdr:pic>
      <xdr:nvPicPr>
        <xdr:cNvPr id="22" name="Resim 21">
          <a:extLst>
            <a:ext uri="{FF2B5EF4-FFF2-40B4-BE49-F238E27FC236}">
              <a16:creationId xmlns:a16="http://schemas.microsoft.com/office/drawing/2014/main" id="{0CCF5E6D-526C-48D7-B1B1-191B23AFBB87}"/>
            </a:ext>
          </a:extLst>
        </xdr:cNvPr>
        <xdr:cNvPicPr>
          <a:picLocks noChangeAspect="1"/>
        </xdr:cNvPicPr>
      </xdr:nvPicPr>
      <xdr:blipFill>
        <a:blip xmlns:r="http://schemas.openxmlformats.org/officeDocument/2006/relationships" r:embed="rId3"/>
        <a:stretch>
          <a:fillRect/>
        </a:stretch>
      </xdr:blipFill>
      <xdr:spPr>
        <a:xfrm>
          <a:off x="266700" y="216179400"/>
          <a:ext cx="1072989" cy="451143"/>
        </a:xfrm>
        <a:prstGeom prst="rect">
          <a:avLst/>
        </a:prstGeom>
      </xdr:spPr>
    </xdr:pic>
    <xdr:clientData/>
  </xdr:twoCellAnchor>
  <xdr:twoCellAnchor editAs="oneCell">
    <xdr:from>
      <xdr:col>1</xdr:col>
      <xdr:colOff>0</xdr:colOff>
      <xdr:row>1509</xdr:row>
      <xdr:rowOff>0</xdr:rowOff>
    </xdr:from>
    <xdr:to>
      <xdr:col>3</xdr:col>
      <xdr:colOff>530064</xdr:colOff>
      <xdr:row>1512</xdr:row>
      <xdr:rowOff>51093</xdr:rowOff>
    </xdr:to>
    <xdr:pic>
      <xdr:nvPicPr>
        <xdr:cNvPr id="23" name="Resim 22">
          <a:extLst>
            <a:ext uri="{FF2B5EF4-FFF2-40B4-BE49-F238E27FC236}">
              <a16:creationId xmlns:a16="http://schemas.microsoft.com/office/drawing/2014/main" id="{9C675D02-C901-471E-944E-7DECF89DC30E}"/>
            </a:ext>
          </a:extLst>
        </xdr:cNvPr>
        <xdr:cNvPicPr>
          <a:picLocks noChangeAspect="1"/>
        </xdr:cNvPicPr>
      </xdr:nvPicPr>
      <xdr:blipFill>
        <a:blip xmlns:r="http://schemas.openxmlformats.org/officeDocument/2006/relationships" r:embed="rId3"/>
        <a:stretch>
          <a:fillRect/>
        </a:stretch>
      </xdr:blipFill>
      <xdr:spPr>
        <a:xfrm>
          <a:off x="266700" y="225475800"/>
          <a:ext cx="1072989" cy="451143"/>
        </a:xfrm>
        <a:prstGeom prst="rect">
          <a:avLst/>
        </a:prstGeom>
      </xdr:spPr>
    </xdr:pic>
    <xdr:clientData/>
  </xdr:twoCellAnchor>
  <xdr:twoCellAnchor editAs="oneCell">
    <xdr:from>
      <xdr:col>1</xdr:col>
      <xdr:colOff>0</xdr:colOff>
      <xdr:row>1570</xdr:row>
      <xdr:rowOff>0</xdr:rowOff>
    </xdr:from>
    <xdr:to>
      <xdr:col>3</xdr:col>
      <xdr:colOff>530064</xdr:colOff>
      <xdr:row>1573</xdr:row>
      <xdr:rowOff>51093</xdr:rowOff>
    </xdr:to>
    <xdr:pic>
      <xdr:nvPicPr>
        <xdr:cNvPr id="25" name="Resim 24">
          <a:extLst>
            <a:ext uri="{FF2B5EF4-FFF2-40B4-BE49-F238E27FC236}">
              <a16:creationId xmlns:a16="http://schemas.microsoft.com/office/drawing/2014/main" id="{C68A5203-C624-4A78-9D2D-7EE208C4E99E}"/>
            </a:ext>
          </a:extLst>
        </xdr:cNvPr>
        <xdr:cNvPicPr>
          <a:picLocks noChangeAspect="1"/>
        </xdr:cNvPicPr>
      </xdr:nvPicPr>
      <xdr:blipFill>
        <a:blip xmlns:r="http://schemas.openxmlformats.org/officeDocument/2006/relationships" r:embed="rId3"/>
        <a:stretch>
          <a:fillRect/>
        </a:stretch>
      </xdr:blipFill>
      <xdr:spPr>
        <a:xfrm>
          <a:off x="266700" y="243725700"/>
          <a:ext cx="1072989" cy="451143"/>
        </a:xfrm>
        <a:prstGeom prst="rect">
          <a:avLst/>
        </a:prstGeom>
      </xdr:spPr>
    </xdr:pic>
    <xdr:clientData/>
  </xdr:twoCellAnchor>
  <xdr:oneCellAnchor>
    <xdr:from>
      <xdr:col>1</xdr:col>
      <xdr:colOff>0</xdr:colOff>
      <xdr:row>1628</xdr:row>
      <xdr:rowOff>0</xdr:rowOff>
    </xdr:from>
    <xdr:ext cx="1072989" cy="451143"/>
    <xdr:pic>
      <xdr:nvPicPr>
        <xdr:cNvPr id="26" name="Resim 25">
          <a:extLst>
            <a:ext uri="{FF2B5EF4-FFF2-40B4-BE49-F238E27FC236}">
              <a16:creationId xmlns:a16="http://schemas.microsoft.com/office/drawing/2014/main" id="{AC0E5280-A1DE-432C-B6B9-F42B16A96E33}"/>
            </a:ext>
          </a:extLst>
        </xdr:cNvPr>
        <xdr:cNvPicPr>
          <a:picLocks noChangeAspect="1"/>
        </xdr:cNvPicPr>
      </xdr:nvPicPr>
      <xdr:blipFill>
        <a:blip xmlns:r="http://schemas.openxmlformats.org/officeDocument/2006/relationships" r:embed="rId3"/>
        <a:stretch>
          <a:fillRect/>
        </a:stretch>
      </xdr:blipFill>
      <xdr:spPr>
        <a:xfrm>
          <a:off x="266700" y="253098300"/>
          <a:ext cx="1072989" cy="451143"/>
        </a:xfrm>
        <a:prstGeom prst="rect">
          <a:avLst/>
        </a:prstGeom>
      </xdr:spPr>
    </xdr:pic>
    <xdr:clientData/>
  </xdr:oneCellAnchor>
  <xdr:oneCellAnchor>
    <xdr:from>
      <xdr:col>1</xdr:col>
      <xdr:colOff>0</xdr:colOff>
      <xdr:row>1685</xdr:row>
      <xdr:rowOff>0</xdr:rowOff>
    </xdr:from>
    <xdr:ext cx="1072989" cy="451143"/>
    <xdr:pic>
      <xdr:nvPicPr>
        <xdr:cNvPr id="27" name="Resim 26">
          <a:extLst>
            <a:ext uri="{FF2B5EF4-FFF2-40B4-BE49-F238E27FC236}">
              <a16:creationId xmlns:a16="http://schemas.microsoft.com/office/drawing/2014/main" id="{E3D0EE4C-58EF-4B13-91E2-E642099CD48F}"/>
            </a:ext>
          </a:extLst>
        </xdr:cNvPr>
        <xdr:cNvPicPr>
          <a:picLocks noChangeAspect="1"/>
        </xdr:cNvPicPr>
      </xdr:nvPicPr>
      <xdr:blipFill>
        <a:blip xmlns:r="http://schemas.openxmlformats.org/officeDocument/2006/relationships" r:embed="rId3"/>
        <a:stretch>
          <a:fillRect/>
        </a:stretch>
      </xdr:blipFill>
      <xdr:spPr>
        <a:xfrm>
          <a:off x="266700" y="262394700"/>
          <a:ext cx="1072989" cy="451143"/>
        </a:xfrm>
        <a:prstGeom prst="rect">
          <a:avLst/>
        </a:prstGeom>
      </xdr:spPr>
    </xdr:pic>
    <xdr:clientData/>
  </xdr:oneCellAnchor>
  <xdr:oneCellAnchor>
    <xdr:from>
      <xdr:col>1</xdr:col>
      <xdr:colOff>0</xdr:colOff>
      <xdr:row>1745</xdr:row>
      <xdr:rowOff>0</xdr:rowOff>
    </xdr:from>
    <xdr:ext cx="1072989" cy="451143"/>
    <xdr:pic>
      <xdr:nvPicPr>
        <xdr:cNvPr id="28" name="Resim 27">
          <a:extLst>
            <a:ext uri="{FF2B5EF4-FFF2-40B4-BE49-F238E27FC236}">
              <a16:creationId xmlns:a16="http://schemas.microsoft.com/office/drawing/2014/main" id="{E5EB9F83-1EB1-4DCF-8A79-69AF0A044E32}"/>
            </a:ext>
          </a:extLst>
        </xdr:cNvPr>
        <xdr:cNvPicPr>
          <a:picLocks noChangeAspect="1"/>
        </xdr:cNvPicPr>
      </xdr:nvPicPr>
      <xdr:blipFill>
        <a:blip xmlns:r="http://schemas.openxmlformats.org/officeDocument/2006/relationships" r:embed="rId3"/>
        <a:stretch>
          <a:fillRect/>
        </a:stretch>
      </xdr:blipFill>
      <xdr:spPr>
        <a:xfrm>
          <a:off x="266700" y="270986250"/>
          <a:ext cx="1072989" cy="451143"/>
        </a:xfrm>
        <a:prstGeom prst="rect">
          <a:avLst/>
        </a:prstGeom>
      </xdr:spPr>
    </xdr:pic>
    <xdr:clientData/>
  </xdr:oneCellAnchor>
  <xdr:oneCellAnchor>
    <xdr:from>
      <xdr:col>1</xdr:col>
      <xdr:colOff>0</xdr:colOff>
      <xdr:row>1136</xdr:row>
      <xdr:rowOff>0</xdr:rowOff>
    </xdr:from>
    <xdr:ext cx="1066892" cy="451143"/>
    <xdr:pic>
      <xdr:nvPicPr>
        <xdr:cNvPr id="29" name="Resim 28">
          <a:extLst>
            <a:ext uri="{FF2B5EF4-FFF2-40B4-BE49-F238E27FC236}">
              <a16:creationId xmlns:a16="http://schemas.microsoft.com/office/drawing/2014/main" id="{323BC093-E829-4E11-BCDF-65D78AF0E75F}"/>
            </a:ext>
          </a:extLst>
        </xdr:cNvPr>
        <xdr:cNvPicPr>
          <a:picLocks noChangeAspect="1"/>
        </xdr:cNvPicPr>
      </xdr:nvPicPr>
      <xdr:blipFill>
        <a:blip xmlns:r="http://schemas.openxmlformats.org/officeDocument/2006/relationships" r:embed="rId2"/>
        <a:stretch>
          <a:fillRect/>
        </a:stretch>
      </xdr:blipFill>
      <xdr:spPr>
        <a:xfrm>
          <a:off x="266700" y="171792900"/>
          <a:ext cx="1066892" cy="451143"/>
        </a:xfrm>
        <a:prstGeom prst="rect">
          <a:avLst/>
        </a:prstGeom>
      </xdr:spPr>
    </xdr:pic>
    <xdr:clientData/>
  </xdr:oneCellAnchor>
  <xdr:twoCellAnchor editAs="oneCell">
    <xdr:from>
      <xdr:col>0</xdr:col>
      <xdr:colOff>257175</xdr:colOff>
      <xdr:row>1198</xdr:row>
      <xdr:rowOff>28575</xdr:rowOff>
    </xdr:from>
    <xdr:to>
      <xdr:col>3</xdr:col>
      <xdr:colOff>514442</xdr:colOff>
      <xdr:row>1201</xdr:row>
      <xdr:rowOff>79668</xdr:rowOff>
    </xdr:to>
    <xdr:pic>
      <xdr:nvPicPr>
        <xdr:cNvPr id="30" name="Resim 29">
          <a:extLst>
            <a:ext uri="{FF2B5EF4-FFF2-40B4-BE49-F238E27FC236}">
              <a16:creationId xmlns:a16="http://schemas.microsoft.com/office/drawing/2014/main" id="{6002A532-7C5E-4BE8-8B3E-968162B4256B}"/>
            </a:ext>
          </a:extLst>
        </xdr:cNvPr>
        <xdr:cNvPicPr>
          <a:picLocks noChangeAspect="1"/>
        </xdr:cNvPicPr>
      </xdr:nvPicPr>
      <xdr:blipFill>
        <a:blip xmlns:r="http://schemas.openxmlformats.org/officeDocument/2006/relationships" r:embed="rId2"/>
        <a:stretch>
          <a:fillRect/>
        </a:stretch>
      </xdr:blipFill>
      <xdr:spPr>
        <a:xfrm>
          <a:off x="257175" y="180755925"/>
          <a:ext cx="1066892" cy="451143"/>
        </a:xfrm>
        <a:prstGeom prst="rect">
          <a:avLst/>
        </a:prstGeom>
      </xdr:spPr>
    </xdr:pic>
    <xdr:clientData/>
  </xdr:twoCellAnchor>
  <xdr:twoCellAnchor editAs="oneCell">
    <xdr:from>
      <xdr:col>1</xdr:col>
      <xdr:colOff>0</xdr:colOff>
      <xdr:row>1261</xdr:row>
      <xdr:rowOff>0</xdr:rowOff>
    </xdr:from>
    <xdr:to>
      <xdr:col>3</xdr:col>
      <xdr:colOff>523967</xdr:colOff>
      <xdr:row>1264</xdr:row>
      <xdr:rowOff>51093</xdr:rowOff>
    </xdr:to>
    <xdr:pic>
      <xdr:nvPicPr>
        <xdr:cNvPr id="31" name="Resim 30">
          <a:extLst>
            <a:ext uri="{FF2B5EF4-FFF2-40B4-BE49-F238E27FC236}">
              <a16:creationId xmlns:a16="http://schemas.microsoft.com/office/drawing/2014/main" id="{DF31D55D-F970-4182-A689-F221E39C0BE6}"/>
            </a:ext>
          </a:extLst>
        </xdr:cNvPr>
        <xdr:cNvPicPr>
          <a:picLocks noChangeAspect="1"/>
        </xdr:cNvPicPr>
      </xdr:nvPicPr>
      <xdr:blipFill>
        <a:blip xmlns:r="http://schemas.openxmlformats.org/officeDocument/2006/relationships" r:embed="rId2"/>
        <a:stretch>
          <a:fillRect/>
        </a:stretch>
      </xdr:blipFill>
      <xdr:spPr>
        <a:xfrm>
          <a:off x="266700" y="189604650"/>
          <a:ext cx="1066892" cy="4511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1745"/>
  <sheetViews>
    <sheetView view="pageBreakPreview" topLeftCell="A1624" zoomScaleNormal="100" zoomScaleSheetLayoutView="100" workbookViewId="0">
      <selection activeCell="F1346" sqref="F1346"/>
    </sheetView>
  </sheetViews>
  <sheetFormatPr defaultColWidth="9.109375" defaultRowHeight="10.8" x14ac:dyDescent="0.2"/>
  <cols>
    <col min="1" max="1" width="4" style="1" customWidth="1"/>
    <col min="2" max="2" width="6.88671875" style="1" customWidth="1"/>
    <col min="3" max="3" width="1.33203125" style="1" customWidth="1"/>
    <col min="4" max="4" width="9.44140625" style="1" customWidth="1"/>
    <col min="5" max="5" width="7.109375" style="1" customWidth="1"/>
    <col min="6" max="6" width="28.6640625" style="1" customWidth="1"/>
    <col min="7" max="7" width="5.33203125" style="1" customWidth="1"/>
    <col min="8" max="8" width="7.33203125" style="1" customWidth="1"/>
    <col min="9" max="9" width="6" style="1" customWidth="1"/>
    <col min="10" max="10" width="14.88671875" style="1" customWidth="1"/>
    <col min="11" max="16384" width="9.109375" style="1"/>
  </cols>
  <sheetData>
    <row r="1" spans="1:10" ht="12" customHeight="1" x14ac:dyDescent="0.2">
      <c r="A1" s="496" t="s">
        <v>18</v>
      </c>
      <c r="B1" s="496"/>
      <c r="C1" s="496"/>
      <c r="D1" s="496"/>
      <c r="E1" s="496"/>
      <c r="F1" s="496"/>
      <c r="G1" s="496"/>
      <c r="H1" s="496"/>
      <c r="I1" s="496"/>
      <c r="J1" s="496"/>
    </row>
    <row r="2" spans="1:10" ht="12" customHeight="1" x14ac:dyDescent="0.2"/>
    <row r="3" spans="1:10" ht="12" customHeight="1" x14ac:dyDescent="0.2">
      <c r="A3" s="7" t="s">
        <v>1</v>
      </c>
      <c r="B3" s="7"/>
      <c r="C3" s="7" t="s">
        <v>14</v>
      </c>
      <c r="D3" s="1" t="s">
        <v>19</v>
      </c>
    </row>
    <row r="4" spans="1:10" ht="12" customHeight="1" x14ac:dyDescent="0.2">
      <c r="A4" s="7"/>
      <c r="B4" s="7"/>
      <c r="C4" s="7"/>
    </row>
    <row r="5" spans="1:10" ht="18" customHeight="1" x14ac:dyDescent="0.2">
      <c r="A5" s="7" t="s">
        <v>2</v>
      </c>
      <c r="B5" s="7"/>
      <c r="C5" s="7" t="s">
        <v>14</v>
      </c>
      <c r="D5" s="1" t="s">
        <v>27</v>
      </c>
    </row>
    <row r="6" spans="1:10" ht="18" customHeight="1" x14ac:dyDescent="0.2">
      <c r="A6" s="7" t="s">
        <v>3</v>
      </c>
      <c r="B6" s="7"/>
      <c r="C6" s="7" t="s">
        <v>14</v>
      </c>
      <c r="D6" s="1" t="s">
        <v>146</v>
      </c>
    </row>
    <row r="7" spans="1:10" ht="18" customHeight="1" x14ac:dyDescent="0.2">
      <c r="A7" s="7" t="s">
        <v>4</v>
      </c>
      <c r="B7" s="7"/>
      <c r="C7" s="7" t="s">
        <v>14</v>
      </c>
      <c r="D7" s="1" t="s">
        <v>15</v>
      </c>
    </row>
    <row r="8" spans="1:10" ht="6.75" customHeight="1" x14ac:dyDescent="0.2"/>
    <row r="9" spans="1:10" ht="15" customHeight="1" x14ac:dyDescent="0.2">
      <c r="A9" s="497" t="s">
        <v>12</v>
      </c>
      <c r="B9" s="497"/>
      <c r="C9" s="497"/>
      <c r="D9" s="497"/>
      <c r="E9" s="497"/>
      <c r="F9" s="497"/>
      <c r="G9" s="498" t="s">
        <v>21</v>
      </c>
      <c r="H9" s="498"/>
      <c r="I9" s="498"/>
      <c r="J9" s="499" t="s">
        <v>20</v>
      </c>
    </row>
    <row r="10" spans="1:10" ht="12.75" customHeight="1" x14ac:dyDescent="0.2">
      <c r="A10" s="8" t="s">
        <v>5</v>
      </c>
      <c r="B10" s="498" t="s">
        <v>6</v>
      </c>
      <c r="C10" s="498"/>
      <c r="D10" s="498"/>
      <c r="E10" s="8" t="s">
        <v>7</v>
      </c>
      <c r="F10" s="8" t="s">
        <v>8</v>
      </c>
      <c r="G10" s="8" t="s">
        <v>22</v>
      </c>
      <c r="H10" s="8" t="s">
        <v>23</v>
      </c>
      <c r="I10" s="8" t="s">
        <v>10</v>
      </c>
      <c r="J10" s="500"/>
    </row>
    <row r="11" spans="1:10" ht="15" customHeight="1" x14ac:dyDescent="0.2">
      <c r="A11" s="2">
        <v>1</v>
      </c>
      <c r="B11" s="501" t="s">
        <v>40</v>
      </c>
      <c r="C11" s="501"/>
      <c r="D11" s="501"/>
      <c r="E11" s="2">
        <v>532</v>
      </c>
      <c r="F11" s="2" t="s">
        <v>42</v>
      </c>
      <c r="G11" s="2"/>
      <c r="H11" s="2"/>
      <c r="I11" s="2"/>
      <c r="J11" s="2"/>
    </row>
    <row r="12" spans="1:10" ht="15" customHeight="1" x14ac:dyDescent="0.2">
      <c r="A12" s="2">
        <v>2</v>
      </c>
      <c r="B12" s="501" t="s">
        <v>41</v>
      </c>
      <c r="C12" s="501"/>
      <c r="D12" s="501"/>
      <c r="E12" s="2">
        <v>573</v>
      </c>
      <c r="F12" s="2" t="s">
        <v>43</v>
      </c>
      <c r="G12" s="2"/>
      <c r="H12" s="2"/>
      <c r="I12" s="2"/>
      <c r="J12" s="2"/>
    </row>
    <row r="13" spans="1:10" ht="15" customHeight="1" x14ac:dyDescent="0.2">
      <c r="A13" s="2">
        <v>3</v>
      </c>
      <c r="B13" s="501" t="s">
        <v>41</v>
      </c>
      <c r="C13" s="501"/>
      <c r="D13" s="501"/>
      <c r="E13" s="2">
        <v>580</v>
      </c>
      <c r="F13" s="2" t="s">
        <v>44</v>
      </c>
      <c r="G13" s="2"/>
      <c r="H13" s="2"/>
      <c r="I13" s="2"/>
      <c r="J13" s="2"/>
    </row>
    <row r="14" spans="1:10" ht="15" customHeight="1" x14ac:dyDescent="0.2">
      <c r="A14" s="2">
        <v>4</v>
      </c>
      <c r="B14" s="501" t="s">
        <v>41</v>
      </c>
      <c r="C14" s="501"/>
      <c r="D14" s="501"/>
      <c r="E14" s="2">
        <v>594</v>
      </c>
      <c r="F14" s="2" t="s">
        <v>45</v>
      </c>
      <c r="G14" s="2"/>
      <c r="H14" s="2"/>
      <c r="I14" s="2"/>
      <c r="J14" s="2"/>
    </row>
    <row r="58" spans="2:10" x14ac:dyDescent="0.2">
      <c r="B58" s="3" t="s">
        <v>24</v>
      </c>
    </row>
    <row r="60" spans="2:10" x14ac:dyDescent="0.2">
      <c r="B60" s="3" t="s">
        <v>25</v>
      </c>
      <c r="F60" s="3" t="s">
        <v>25</v>
      </c>
      <c r="I60" s="495" t="s">
        <v>16</v>
      </c>
      <c r="J60" s="495"/>
    </row>
    <row r="62" spans="2:10" x14ac:dyDescent="0.2">
      <c r="E62" s="3"/>
    </row>
    <row r="63" spans="2:10" x14ac:dyDescent="0.2">
      <c r="I63" s="495" t="s">
        <v>17</v>
      </c>
      <c r="J63" s="495"/>
    </row>
    <row r="64" spans="2:10" x14ac:dyDescent="0.2">
      <c r="I64" s="5"/>
    </row>
    <row r="65" spans="1:10" ht="14.4" x14ac:dyDescent="0.3">
      <c r="B65"/>
    </row>
    <row r="68" spans="1:10" ht="12" customHeight="1" x14ac:dyDescent="0.2">
      <c r="A68" s="496" t="s">
        <v>18</v>
      </c>
      <c r="B68" s="496"/>
      <c r="C68" s="496"/>
      <c r="D68" s="496"/>
      <c r="E68" s="496"/>
      <c r="F68" s="496"/>
      <c r="G68" s="496"/>
      <c r="H68" s="496"/>
      <c r="I68" s="496"/>
      <c r="J68" s="496"/>
    </row>
    <row r="69" spans="1:10" ht="12" customHeight="1" x14ac:dyDescent="0.2"/>
    <row r="70" spans="1:10" ht="12" customHeight="1" x14ac:dyDescent="0.2">
      <c r="A70" s="7" t="s">
        <v>1</v>
      </c>
      <c r="B70" s="7"/>
      <c r="C70" s="7" t="s">
        <v>14</v>
      </c>
      <c r="D70" s="1" t="s">
        <v>19</v>
      </c>
    </row>
    <row r="71" spans="1:10" ht="12" customHeight="1" x14ac:dyDescent="0.2">
      <c r="A71" s="7"/>
      <c r="B71" s="7"/>
      <c r="C71" s="7"/>
    </row>
    <row r="72" spans="1:10" ht="18" customHeight="1" x14ac:dyDescent="0.2">
      <c r="A72" s="7" t="s">
        <v>2</v>
      </c>
      <c r="B72" s="7"/>
      <c r="C72" s="7" t="s">
        <v>14</v>
      </c>
      <c r="D72" s="1" t="str">
        <f>D5</f>
        <v>2022-2023</v>
      </c>
    </row>
    <row r="73" spans="1:10" ht="18" customHeight="1" x14ac:dyDescent="0.2">
      <c r="A73" s="7" t="s">
        <v>3</v>
      </c>
      <c r="B73" s="7"/>
      <c r="C73" s="7" t="s">
        <v>14</v>
      </c>
      <c r="D73" s="1" t="s">
        <v>46</v>
      </c>
    </row>
    <row r="74" spans="1:10" ht="18" customHeight="1" x14ac:dyDescent="0.2">
      <c r="A74" s="7" t="s">
        <v>4</v>
      </c>
      <c r="B74" s="7"/>
      <c r="C74" s="7" t="s">
        <v>14</v>
      </c>
      <c r="D74" s="1" t="s">
        <v>15</v>
      </c>
    </row>
    <row r="75" spans="1:10" ht="6.75" customHeight="1" x14ac:dyDescent="0.2"/>
    <row r="76" spans="1:10" ht="15" customHeight="1" x14ac:dyDescent="0.2">
      <c r="A76" s="497" t="s">
        <v>12</v>
      </c>
      <c r="B76" s="497"/>
      <c r="C76" s="497"/>
      <c r="D76" s="497"/>
      <c r="E76" s="497"/>
      <c r="F76" s="497"/>
      <c r="G76" s="498" t="s">
        <v>21</v>
      </c>
      <c r="H76" s="498"/>
      <c r="I76" s="498"/>
      <c r="J76" s="499" t="s">
        <v>20</v>
      </c>
    </row>
    <row r="77" spans="1:10" ht="12.75" customHeight="1" x14ac:dyDescent="0.2">
      <c r="A77" s="8" t="s">
        <v>5</v>
      </c>
      <c r="B77" s="498" t="s">
        <v>6</v>
      </c>
      <c r="C77" s="498"/>
      <c r="D77" s="498"/>
      <c r="E77" s="8" t="s">
        <v>7</v>
      </c>
      <c r="F77" s="8" t="s">
        <v>8</v>
      </c>
      <c r="G77" s="8" t="s">
        <v>22</v>
      </c>
      <c r="H77" s="8" t="s">
        <v>23</v>
      </c>
      <c r="I77" s="8" t="s">
        <v>10</v>
      </c>
      <c r="J77" s="500"/>
    </row>
    <row r="78" spans="1:10" ht="15" customHeight="1" x14ac:dyDescent="0.2">
      <c r="A78" s="2">
        <v>1</v>
      </c>
      <c r="B78" s="501" t="s">
        <v>47</v>
      </c>
      <c r="C78" s="501"/>
      <c r="D78" s="501"/>
      <c r="E78" s="2">
        <v>462</v>
      </c>
      <c r="F78" s="2" t="s">
        <v>49</v>
      </c>
      <c r="G78" s="2"/>
      <c r="H78" s="2"/>
      <c r="I78" s="2"/>
      <c r="J78" s="2"/>
    </row>
    <row r="79" spans="1:10" ht="15" customHeight="1" x14ac:dyDescent="0.2"/>
    <row r="121" spans="2:10" x14ac:dyDescent="0.2">
      <c r="B121" s="3" t="s">
        <v>24</v>
      </c>
    </row>
    <row r="123" spans="2:10" x14ac:dyDescent="0.2">
      <c r="B123" s="3" t="s">
        <v>25</v>
      </c>
      <c r="F123" s="3" t="s">
        <v>25</v>
      </c>
      <c r="I123" s="495" t="s">
        <v>16</v>
      </c>
      <c r="J123" s="495"/>
    </row>
    <row r="125" spans="2:10" x14ac:dyDescent="0.2">
      <c r="E125" s="3"/>
    </row>
    <row r="126" spans="2:10" x14ac:dyDescent="0.2">
      <c r="I126" s="495" t="s">
        <v>17</v>
      </c>
      <c r="J126" s="495"/>
    </row>
    <row r="131" spans="1:10" ht="12" customHeight="1" x14ac:dyDescent="0.2">
      <c r="A131" s="496" t="s">
        <v>18</v>
      </c>
      <c r="B131" s="496"/>
      <c r="C131" s="496"/>
      <c r="D131" s="496"/>
      <c r="E131" s="496"/>
      <c r="F131" s="496"/>
      <c r="G131" s="496"/>
      <c r="H131" s="496"/>
      <c r="I131" s="496"/>
      <c r="J131" s="496"/>
    </row>
    <row r="132" spans="1:10" ht="12" customHeight="1" x14ac:dyDescent="0.2"/>
    <row r="133" spans="1:10" ht="12" customHeight="1" x14ac:dyDescent="0.2">
      <c r="A133" s="7" t="s">
        <v>1</v>
      </c>
      <c r="B133" s="7"/>
      <c r="C133" s="7" t="s">
        <v>14</v>
      </c>
      <c r="D133" s="1" t="s">
        <v>19</v>
      </c>
    </row>
    <row r="134" spans="1:10" ht="12" customHeight="1" x14ac:dyDescent="0.2">
      <c r="A134" s="7"/>
      <c r="B134" s="7"/>
      <c r="C134" s="7"/>
    </row>
    <row r="135" spans="1:10" ht="18" customHeight="1" x14ac:dyDescent="0.2">
      <c r="A135" s="7" t="s">
        <v>2</v>
      </c>
      <c r="B135" s="7"/>
      <c r="C135" s="7" t="s">
        <v>14</v>
      </c>
      <c r="D135" s="1" t="str">
        <f>D72</f>
        <v>2022-2023</v>
      </c>
    </row>
    <row r="136" spans="1:10" ht="18" customHeight="1" x14ac:dyDescent="0.2">
      <c r="A136" s="7" t="s">
        <v>3</v>
      </c>
      <c r="B136" s="7"/>
      <c r="C136" s="7" t="s">
        <v>14</v>
      </c>
      <c r="D136" s="1" t="s">
        <v>28</v>
      </c>
    </row>
    <row r="137" spans="1:10" ht="18" customHeight="1" x14ac:dyDescent="0.2">
      <c r="A137" s="7" t="s">
        <v>4</v>
      </c>
      <c r="B137" s="7"/>
      <c r="C137" s="7" t="s">
        <v>14</v>
      </c>
      <c r="D137" s="1" t="s">
        <v>15</v>
      </c>
    </row>
    <row r="138" spans="1:10" ht="6.75" customHeight="1" x14ac:dyDescent="0.2"/>
    <row r="139" spans="1:10" ht="15" customHeight="1" x14ac:dyDescent="0.2">
      <c r="A139" s="497" t="s">
        <v>12</v>
      </c>
      <c r="B139" s="497"/>
      <c r="C139" s="497"/>
      <c r="D139" s="497"/>
      <c r="E139" s="497"/>
      <c r="F139" s="497"/>
      <c r="G139" s="498" t="s">
        <v>21</v>
      </c>
      <c r="H139" s="498"/>
      <c r="I139" s="498"/>
      <c r="J139" s="499" t="s">
        <v>20</v>
      </c>
    </row>
    <row r="140" spans="1:10" ht="12.75" customHeight="1" x14ac:dyDescent="0.2">
      <c r="A140" s="8" t="s">
        <v>5</v>
      </c>
      <c r="B140" s="498" t="s">
        <v>6</v>
      </c>
      <c r="C140" s="498"/>
      <c r="D140" s="498"/>
      <c r="E140" s="8" t="s">
        <v>7</v>
      </c>
      <c r="F140" s="8" t="s">
        <v>8</v>
      </c>
      <c r="G140" s="8" t="s">
        <v>22</v>
      </c>
      <c r="H140" s="8" t="s">
        <v>23</v>
      </c>
      <c r="I140" s="8" t="s">
        <v>10</v>
      </c>
      <c r="J140" s="500"/>
    </row>
    <row r="141" spans="1:10" ht="15" customHeight="1" x14ac:dyDescent="0.2">
      <c r="A141" s="2">
        <v>1</v>
      </c>
      <c r="B141" s="501" t="s">
        <v>37</v>
      </c>
      <c r="C141" s="501"/>
      <c r="D141" s="501"/>
      <c r="E141" s="2">
        <v>496</v>
      </c>
      <c r="F141" s="2" t="s">
        <v>50</v>
      </c>
      <c r="G141" s="2"/>
      <c r="H141" s="2"/>
      <c r="I141" s="2"/>
      <c r="J141" s="2"/>
    </row>
    <row r="142" spans="1:10" ht="15" customHeight="1" x14ac:dyDescent="0.2">
      <c r="A142" s="9"/>
      <c r="B142" s="10"/>
      <c r="C142" s="10"/>
      <c r="D142" s="10"/>
      <c r="E142" s="9"/>
      <c r="F142" s="9"/>
      <c r="G142" s="9"/>
      <c r="H142" s="9"/>
      <c r="I142" s="9"/>
      <c r="J142" s="9"/>
    </row>
    <row r="185" spans="2:10" x14ac:dyDescent="0.2">
      <c r="B185" s="3" t="s">
        <v>24</v>
      </c>
    </row>
    <row r="187" spans="2:10" x14ac:dyDescent="0.2">
      <c r="B187" s="3" t="s">
        <v>25</v>
      </c>
      <c r="F187" s="3" t="s">
        <v>25</v>
      </c>
      <c r="I187" s="495" t="s">
        <v>16</v>
      </c>
      <c r="J187" s="495"/>
    </row>
    <row r="189" spans="2:10" x14ac:dyDescent="0.2">
      <c r="E189" s="3"/>
    </row>
    <row r="190" spans="2:10" x14ac:dyDescent="0.2">
      <c r="I190" s="495" t="s">
        <v>17</v>
      </c>
      <c r="J190" s="495"/>
    </row>
    <row r="195" spans="1:10" ht="12" customHeight="1" x14ac:dyDescent="0.2">
      <c r="A195" s="496" t="s">
        <v>18</v>
      </c>
      <c r="B195" s="496"/>
      <c r="C195" s="496"/>
      <c r="D195" s="496"/>
      <c r="E195" s="496"/>
      <c r="F195" s="496"/>
      <c r="G195" s="496"/>
      <c r="H195" s="496"/>
      <c r="I195" s="496"/>
      <c r="J195" s="496"/>
    </row>
    <row r="196" spans="1:10" ht="12" customHeight="1" x14ac:dyDescent="0.2"/>
    <row r="197" spans="1:10" ht="12" customHeight="1" x14ac:dyDescent="0.2">
      <c r="A197" s="7" t="s">
        <v>1</v>
      </c>
      <c r="B197" s="7"/>
      <c r="C197" s="7" t="s">
        <v>14</v>
      </c>
      <c r="D197" s="1" t="s">
        <v>19</v>
      </c>
    </row>
    <row r="198" spans="1:10" ht="12" customHeight="1" x14ac:dyDescent="0.2">
      <c r="A198" s="7"/>
      <c r="B198" s="7"/>
      <c r="C198" s="7"/>
    </row>
    <row r="199" spans="1:10" ht="18" customHeight="1" x14ac:dyDescent="0.2">
      <c r="A199" s="7" t="s">
        <v>2</v>
      </c>
      <c r="B199" s="7"/>
      <c r="C199" s="7" t="s">
        <v>14</v>
      </c>
      <c r="D199" s="1" t="str">
        <f>D5</f>
        <v>2022-2023</v>
      </c>
    </row>
    <row r="200" spans="1:10" ht="18" customHeight="1" x14ac:dyDescent="0.2">
      <c r="A200" s="7" t="s">
        <v>3</v>
      </c>
      <c r="B200" s="7"/>
      <c r="C200" s="7" t="s">
        <v>14</v>
      </c>
      <c r="D200" s="1" t="s">
        <v>51</v>
      </c>
    </row>
    <row r="201" spans="1:10" ht="18" customHeight="1" x14ac:dyDescent="0.2">
      <c r="A201" s="7" t="s">
        <v>4</v>
      </c>
      <c r="B201" s="7"/>
      <c r="C201" s="7" t="s">
        <v>14</v>
      </c>
      <c r="D201" s="1" t="s">
        <v>15</v>
      </c>
    </row>
    <row r="202" spans="1:10" ht="6.75" customHeight="1" x14ac:dyDescent="0.2"/>
    <row r="203" spans="1:10" ht="15" customHeight="1" x14ac:dyDescent="0.2">
      <c r="A203" s="497" t="s">
        <v>12</v>
      </c>
      <c r="B203" s="497"/>
      <c r="C203" s="497"/>
      <c r="D203" s="497"/>
      <c r="E203" s="497"/>
      <c r="F203" s="497"/>
      <c r="G203" s="498" t="s">
        <v>21</v>
      </c>
      <c r="H203" s="498"/>
      <c r="I203" s="498"/>
      <c r="J203" s="499" t="s">
        <v>20</v>
      </c>
    </row>
    <row r="204" spans="1:10" ht="12.75" customHeight="1" x14ac:dyDescent="0.2">
      <c r="A204" s="8" t="s">
        <v>5</v>
      </c>
      <c r="B204" s="498" t="s">
        <v>6</v>
      </c>
      <c r="C204" s="498"/>
      <c r="D204" s="498"/>
      <c r="E204" s="8" t="s">
        <v>7</v>
      </c>
      <c r="F204" s="8" t="s">
        <v>8</v>
      </c>
      <c r="G204" s="8" t="s">
        <v>22</v>
      </c>
      <c r="H204" s="8" t="s">
        <v>23</v>
      </c>
      <c r="I204" s="8" t="s">
        <v>10</v>
      </c>
      <c r="J204" s="500"/>
    </row>
    <row r="205" spans="1:10" ht="15" customHeight="1" x14ac:dyDescent="0.2">
      <c r="A205" s="2">
        <v>1</v>
      </c>
      <c r="B205" s="501" t="s">
        <v>39</v>
      </c>
      <c r="C205" s="501"/>
      <c r="D205" s="501"/>
      <c r="E205" s="2">
        <v>445</v>
      </c>
      <c r="F205" s="2" t="s">
        <v>52</v>
      </c>
      <c r="G205" s="2"/>
      <c r="H205" s="2"/>
      <c r="I205" s="2"/>
      <c r="J205" s="2"/>
    </row>
    <row r="206" spans="1:10" ht="15" customHeight="1" x14ac:dyDescent="0.2">
      <c r="A206" s="2">
        <v>2</v>
      </c>
      <c r="B206" s="501" t="s">
        <v>39</v>
      </c>
      <c r="C206" s="501"/>
      <c r="D206" s="501"/>
      <c r="E206" s="2">
        <v>501</v>
      </c>
      <c r="F206" s="2" t="s">
        <v>53</v>
      </c>
      <c r="G206" s="2"/>
      <c r="H206" s="2"/>
      <c r="I206" s="2"/>
      <c r="J206" s="2"/>
    </row>
    <row r="248" spans="2:10" x14ac:dyDescent="0.2">
      <c r="B248" s="3" t="s">
        <v>24</v>
      </c>
    </row>
    <row r="250" spans="2:10" x14ac:dyDescent="0.2">
      <c r="B250" s="3" t="s">
        <v>25</v>
      </c>
      <c r="F250" s="3" t="s">
        <v>25</v>
      </c>
      <c r="I250" s="495" t="s">
        <v>16</v>
      </c>
      <c r="J250" s="495"/>
    </row>
    <row r="252" spans="2:10" x14ac:dyDescent="0.2">
      <c r="E252" s="3"/>
    </row>
    <row r="253" spans="2:10" x14ac:dyDescent="0.2">
      <c r="I253" s="495" t="s">
        <v>17</v>
      </c>
      <c r="J253" s="495"/>
    </row>
    <row r="258" spans="1:10" ht="12" customHeight="1" x14ac:dyDescent="0.2">
      <c r="A258" s="496" t="s">
        <v>18</v>
      </c>
      <c r="B258" s="496"/>
      <c r="C258" s="496"/>
      <c r="D258" s="496"/>
      <c r="E258" s="496"/>
      <c r="F258" s="496"/>
      <c r="G258" s="496"/>
      <c r="H258" s="496"/>
      <c r="I258" s="496"/>
      <c r="J258" s="496"/>
    </row>
    <row r="259" spans="1:10" ht="12" customHeight="1" x14ac:dyDescent="0.2"/>
    <row r="260" spans="1:10" ht="12" customHeight="1" x14ac:dyDescent="0.2">
      <c r="A260" s="7" t="s">
        <v>1</v>
      </c>
      <c r="B260" s="7"/>
      <c r="C260" s="7" t="s">
        <v>14</v>
      </c>
      <c r="D260" s="1" t="s">
        <v>19</v>
      </c>
    </row>
    <row r="261" spans="1:10" ht="12" customHeight="1" x14ac:dyDescent="0.2">
      <c r="A261" s="7"/>
      <c r="B261" s="7"/>
      <c r="C261" s="7"/>
    </row>
    <row r="262" spans="1:10" ht="18" customHeight="1" x14ac:dyDescent="0.2">
      <c r="A262" s="7" t="s">
        <v>2</v>
      </c>
      <c r="B262" s="7"/>
      <c r="C262" s="7" t="s">
        <v>14</v>
      </c>
      <c r="D262" s="1" t="str">
        <f>D5</f>
        <v>2022-2023</v>
      </c>
    </row>
    <row r="263" spans="1:10" ht="18" customHeight="1" x14ac:dyDescent="0.2">
      <c r="A263" s="7" t="s">
        <v>3</v>
      </c>
      <c r="B263" s="7"/>
      <c r="C263" s="7" t="s">
        <v>14</v>
      </c>
      <c r="D263" s="1" t="s">
        <v>54</v>
      </c>
    </row>
    <row r="264" spans="1:10" ht="18" customHeight="1" x14ac:dyDescent="0.2">
      <c r="A264" s="7" t="s">
        <v>4</v>
      </c>
      <c r="B264" s="7"/>
      <c r="C264" s="7" t="s">
        <v>14</v>
      </c>
      <c r="D264" s="1" t="s">
        <v>15</v>
      </c>
    </row>
    <row r="265" spans="1:10" ht="6.75" customHeight="1" x14ac:dyDescent="0.2"/>
    <row r="266" spans="1:10" ht="15" customHeight="1" x14ac:dyDescent="0.2">
      <c r="A266" s="497" t="s">
        <v>12</v>
      </c>
      <c r="B266" s="497"/>
      <c r="C266" s="497"/>
      <c r="D266" s="497"/>
      <c r="E266" s="497"/>
      <c r="F266" s="497"/>
      <c r="G266" s="498" t="s">
        <v>21</v>
      </c>
      <c r="H266" s="498"/>
      <c r="I266" s="498"/>
      <c r="J266" s="499" t="s">
        <v>20</v>
      </c>
    </row>
    <row r="267" spans="1:10" ht="12.75" customHeight="1" x14ac:dyDescent="0.2">
      <c r="A267" s="8" t="s">
        <v>5</v>
      </c>
      <c r="B267" s="498" t="s">
        <v>6</v>
      </c>
      <c r="C267" s="498"/>
      <c r="D267" s="498"/>
      <c r="E267" s="8" t="s">
        <v>7</v>
      </c>
      <c r="F267" s="8" t="s">
        <v>8</v>
      </c>
      <c r="G267" s="8" t="s">
        <v>22</v>
      </c>
      <c r="H267" s="8" t="s">
        <v>23</v>
      </c>
      <c r="I267" s="8" t="s">
        <v>10</v>
      </c>
      <c r="J267" s="500"/>
    </row>
    <row r="268" spans="1:10" ht="15" customHeight="1" x14ac:dyDescent="0.2">
      <c r="A268" s="2">
        <v>1</v>
      </c>
      <c r="B268" s="501" t="s">
        <v>39</v>
      </c>
      <c r="C268" s="501"/>
      <c r="D268" s="501"/>
      <c r="E268" s="2">
        <v>7107</v>
      </c>
      <c r="F268" s="2" t="s">
        <v>30</v>
      </c>
      <c r="G268" s="2"/>
      <c r="H268" s="2"/>
      <c r="I268" s="2"/>
      <c r="J268" s="2"/>
    </row>
    <row r="311" spans="2:10" x14ac:dyDescent="0.2">
      <c r="B311" s="3" t="s">
        <v>24</v>
      </c>
    </row>
    <row r="313" spans="2:10" x14ac:dyDescent="0.2">
      <c r="B313" s="3" t="s">
        <v>25</v>
      </c>
      <c r="F313" s="3" t="s">
        <v>25</v>
      </c>
      <c r="I313" s="495" t="s">
        <v>16</v>
      </c>
      <c r="J313" s="495"/>
    </row>
    <row r="315" spans="2:10" x14ac:dyDescent="0.2">
      <c r="E315" s="3"/>
    </row>
    <row r="316" spans="2:10" x14ac:dyDescent="0.2">
      <c r="I316" s="495" t="s">
        <v>17</v>
      </c>
      <c r="J316" s="495"/>
    </row>
    <row r="321" spans="1:10" ht="12" customHeight="1" x14ac:dyDescent="0.2">
      <c r="A321" s="496" t="s">
        <v>18</v>
      </c>
      <c r="B321" s="496"/>
      <c r="C321" s="496"/>
      <c r="D321" s="496"/>
      <c r="E321" s="496"/>
      <c r="F321" s="496"/>
      <c r="G321" s="496"/>
      <c r="H321" s="496"/>
      <c r="I321" s="496"/>
      <c r="J321" s="496"/>
    </row>
    <row r="322" spans="1:10" ht="12" customHeight="1" x14ac:dyDescent="0.2"/>
    <row r="323" spans="1:10" ht="12" customHeight="1" x14ac:dyDescent="0.2">
      <c r="A323" s="7" t="s">
        <v>1</v>
      </c>
      <c r="B323" s="7"/>
      <c r="C323" s="7" t="s">
        <v>14</v>
      </c>
      <c r="D323" s="1" t="s">
        <v>19</v>
      </c>
    </row>
    <row r="324" spans="1:10" ht="12" customHeight="1" x14ac:dyDescent="0.2">
      <c r="A324" s="7"/>
      <c r="B324" s="7"/>
      <c r="C324" s="7"/>
    </row>
    <row r="325" spans="1:10" ht="18" customHeight="1" x14ac:dyDescent="0.2">
      <c r="A325" s="7" t="s">
        <v>2</v>
      </c>
      <c r="B325" s="7"/>
      <c r="C325" s="7" t="s">
        <v>14</v>
      </c>
      <c r="D325" s="1" t="str">
        <f>D5</f>
        <v>2022-2023</v>
      </c>
    </row>
    <row r="326" spans="1:10" ht="18" customHeight="1" x14ac:dyDescent="0.2">
      <c r="A326" s="7" t="s">
        <v>3</v>
      </c>
      <c r="B326" s="7"/>
      <c r="C326" s="7" t="s">
        <v>14</v>
      </c>
      <c r="D326" s="1" t="s">
        <v>55</v>
      </c>
    </row>
    <row r="327" spans="1:10" ht="18" customHeight="1" x14ac:dyDescent="0.2">
      <c r="A327" s="7" t="s">
        <v>4</v>
      </c>
      <c r="B327" s="7"/>
      <c r="C327" s="7" t="s">
        <v>14</v>
      </c>
      <c r="D327" s="1" t="s">
        <v>15</v>
      </c>
    </row>
    <row r="328" spans="1:10" ht="6.75" customHeight="1" x14ac:dyDescent="0.2"/>
    <row r="329" spans="1:10" ht="15" customHeight="1" x14ac:dyDescent="0.2">
      <c r="A329" s="497" t="s">
        <v>12</v>
      </c>
      <c r="B329" s="497"/>
      <c r="C329" s="497"/>
      <c r="D329" s="497"/>
      <c r="E329" s="497"/>
      <c r="F329" s="497"/>
      <c r="G329" s="498" t="s">
        <v>21</v>
      </c>
      <c r="H329" s="498"/>
      <c r="I329" s="498"/>
      <c r="J329" s="499" t="s">
        <v>20</v>
      </c>
    </row>
    <row r="330" spans="1:10" ht="12.75" customHeight="1" x14ac:dyDescent="0.2">
      <c r="A330" s="8" t="s">
        <v>5</v>
      </c>
      <c r="B330" s="498" t="s">
        <v>6</v>
      </c>
      <c r="C330" s="498"/>
      <c r="D330" s="498"/>
      <c r="E330" s="8" t="s">
        <v>7</v>
      </c>
      <c r="F330" s="8" t="s">
        <v>8</v>
      </c>
      <c r="G330" s="8" t="s">
        <v>22</v>
      </c>
      <c r="H330" s="8" t="s">
        <v>23</v>
      </c>
      <c r="I330" s="8" t="s">
        <v>10</v>
      </c>
      <c r="J330" s="500"/>
    </row>
    <row r="331" spans="1:10" ht="15" customHeight="1" x14ac:dyDescent="0.2">
      <c r="A331" s="2">
        <v>1</v>
      </c>
      <c r="B331" s="501" t="s">
        <v>38</v>
      </c>
      <c r="C331" s="501"/>
      <c r="D331" s="501"/>
      <c r="E331" s="2">
        <v>462</v>
      </c>
      <c r="F331" s="2" t="s">
        <v>49</v>
      </c>
      <c r="G331" s="2"/>
      <c r="H331" s="2"/>
      <c r="I331" s="2"/>
      <c r="J331" s="2"/>
    </row>
    <row r="332" spans="1:10" ht="15" customHeight="1" x14ac:dyDescent="0.2"/>
    <row r="373" spans="1:10" x14ac:dyDescent="0.2">
      <c r="B373" s="3" t="s">
        <v>24</v>
      </c>
    </row>
    <row r="375" spans="1:10" x14ac:dyDescent="0.2">
      <c r="B375" s="3" t="s">
        <v>25</v>
      </c>
      <c r="F375" s="3" t="s">
        <v>25</v>
      </c>
      <c r="I375" s="495" t="s">
        <v>16</v>
      </c>
      <c r="J375" s="495"/>
    </row>
    <row r="377" spans="1:10" x14ac:dyDescent="0.2">
      <c r="E377" s="3"/>
    </row>
    <row r="378" spans="1:10" x14ac:dyDescent="0.2">
      <c r="I378" s="495" t="s">
        <v>17</v>
      </c>
      <c r="J378" s="495"/>
    </row>
    <row r="383" spans="1:10" x14ac:dyDescent="0.2">
      <c r="A383" s="496" t="s">
        <v>18</v>
      </c>
      <c r="B383" s="496"/>
      <c r="C383" s="496"/>
      <c r="D383" s="496"/>
      <c r="E383" s="496"/>
      <c r="F383" s="496"/>
      <c r="G383" s="496"/>
      <c r="H383" s="496"/>
      <c r="I383" s="496"/>
      <c r="J383" s="496"/>
    </row>
    <row r="385" spans="1:10" x14ac:dyDescent="0.2">
      <c r="A385" s="7" t="s">
        <v>1</v>
      </c>
      <c r="B385" s="7"/>
      <c r="C385" s="7" t="s">
        <v>14</v>
      </c>
      <c r="D385" s="1" t="s">
        <v>19</v>
      </c>
    </row>
    <row r="386" spans="1:10" x14ac:dyDescent="0.2">
      <c r="A386" s="7"/>
      <c r="B386" s="7"/>
      <c r="C386" s="7"/>
    </row>
    <row r="387" spans="1:10" ht="18" customHeight="1" x14ac:dyDescent="0.2">
      <c r="A387" s="7" t="s">
        <v>2</v>
      </c>
      <c r="B387" s="7"/>
      <c r="C387" s="7" t="s">
        <v>14</v>
      </c>
      <c r="D387" s="1" t="str">
        <f>D5</f>
        <v>2022-2023</v>
      </c>
    </row>
    <row r="388" spans="1:10" ht="18" customHeight="1" x14ac:dyDescent="0.2">
      <c r="A388" s="7" t="s">
        <v>3</v>
      </c>
      <c r="B388" s="7"/>
      <c r="C388" s="7" t="s">
        <v>14</v>
      </c>
      <c r="D388" s="1" t="s">
        <v>57</v>
      </c>
    </row>
    <row r="389" spans="1:10" ht="18" customHeight="1" x14ac:dyDescent="0.2">
      <c r="A389" s="7" t="s">
        <v>4</v>
      </c>
      <c r="B389" s="7"/>
      <c r="C389" s="7" t="s">
        <v>14</v>
      </c>
      <c r="D389" s="1" t="s">
        <v>15</v>
      </c>
    </row>
    <row r="391" spans="1:10" ht="15" customHeight="1" x14ac:dyDescent="0.2">
      <c r="A391" s="497" t="s">
        <v>12</v>
      </c>
      <c r="B391" s="497"/>
      <c r="C391" s="497"/>
      <c r="D391" s="497"/>
      <c r="E391" s="497"/>
      <c r="F391" s="497"/>
      <c r="G391" s="498" t="s">
        <v>21</v>
      </c>
      <c r="H391" s="498"/>
      <c r="I391" s="498"/>
      <c r="J391" s="499" t="s">
        <v>20</v>
      </c>
    </row>
    <row r="392" spans="1:10" ht="12.75" customHeight="1" x14ac:dyDescent="0.2">
      <c r="A392" s="8" t="s">
        <v>5</v>
      </c>
      <c r="B392" s="498" t="s">
        <v>6</v>
      </c>
      <c r="C392" s="498"/>
      <c r="D392" s="498"/>
      <c r="E392" s="8" t="s">
        <v>7</v>
      </c>
      <c r="F392" s="8" t="s">
        <v>8</v>
      </c>
      <c r="G392" s="8" t="s">
        <v>22</v>
      </c>
      <c r="H392" s="8" t="s">
        <v>23</v>
      </c>
      <c r="I392" s="8" t="s">
        <v>10</v>
      </c>
      <c r="J392" s="500"/>
    </row>
    <row r="393" spans="1:10" ht="15" customHeight="1" x14ac:dyDescent="0.2">
      <c r="A393" s="2">
        <v>1</v>
      </c>
      <c r="B393" s="501" t="s">
        <v>38</v>
      </c>
      <c r="C393" s="501"/>
      <c r="D393" s="501"/>
      <c r="E393" s="2">
        <v>462</v>
      </c>
      <c r="F393" s="2" t="s">
        <v>49</v>
      </c>
      <c r="G393" s="2"/>
      <c r="H393" s="2"/>
      <c r="I393" s="2"/>
      <c r="J393" s="2"/>
    </row>
    <row r="435" spans="1:10" x14ac:dyDescent="0.2">
      <c r="B435" s="3" t="s">
        <v>24</v>
      </c>
    </row>
    <row r="437" spans="1:10" x14ac:dyDescent="0.2">
      <c r="B437" s="3" t="s">
        <v>25</v>
      </c>
      <c r="F437" s="3" t="s">
        <v>25</v>
      </c>
      <c r="I437" s="495" t="s">
        <v>16</v>
      </c>
      <c r="J437" s="495"/>
    </row>
    <row r="439" spans="1:10" x14ac:dyDescent="0.2">
      <c r="E439" s="3"/>
    </row>
    <row r="440" spans="1:10" x14ac:dyDescent="0.2">
      <c r="I440" s="495" t="s">
        <v>17</v>
      </c>
      <c r="J440" s="495"/>
    </row>
    <row r="445" spans="1:10" x14ac:dyDescent="0.2">
      <c r="A445" s="496" t="s">
        <v>18</v>
      </c>
      <c r="B445" s="496"/>
      <c r="C445" s="496"/>
      <c r="D445" s="496"/>
      <c r="E445" s="496"/>
      <c r="F445" s="496"/>
      <c r="G445" s="496"/>
      <c r="H445" s="496"/>
      <c r="I445" s="496"/>
      <c r="J445" s="496"/>
    </row>
    <row r="447" spans="1:10" x14ac:dyDescent="0.2">
      <c r="A447" s="7" t="s">
        <v>1</v>
      </c>
      <c r="B447" s="7"/>
      <c r="C447" s="7" t="s">
        <v>14</v>
      </c>
      <c r="D447" s="1" t="s">
        <v>19</v>
      </c>
    </row>
    <row r="448" spans="1:10" x14ac:dyDescent="0.2">
      <c r="A448" s="7"/>
      <c r="B448" s="7"/>
      <c r="C448" s="7"/>
    </row>
    <row r="449" spans="1:10" ht="18" customHeight="1" x14ac:dyDescent="0.2">
      <c r="A449" s="7" t="s">
        <v>2</v>
      </c>
      <c r="B449" s="7"/>
      <c r="C449" s="7" t="s">
        <v>14</v>
      </c>
      <c r="D449" s="1" t="str">
        <f>D5</f>
        <v>2022-2023</v>
      </c>
    </row>
    <row r="450" spans="1:10" ht="18" customHeight="1" x14ac:dyDescent="0.2">
      <c r="A450" s="7" t="s">
        <v>3</v>
      </c>
      <c r="B450" s="7"/>
      <c r="C450" s="7" t="s">
        <v>14</v>
      </c>
      <c r="D450" s="1" t="s">
        <v>31</v>
      </c>
    </row>
    <row r="451" spans="1:10" ht="18" customHeight="1" x14ac:dyDescent="0.2">
      <c r="A451" s="7" t="s">
        <v>4</v>
      </c>
      <c r="B451" s="7"/>
      <c r="C451" s="7" t="s">
        <v>14</v>
      </c>
      <c r="D451" s="1" t="s">
        <v>15</v>
      </c>
    </row>
    <row r="453" spans="1:10" ht="15" customHeight="1" x14ac:dyDescent="0.2">
      <c r="A453" s="497" t="s">
        <v>12</v>
      </c>
      <c r="B453" s="497"/>
      <c r="C453" s="497"/>
      <c r="D453" s="497"/>
      <c r="E453" s="497"/>
      <c r="F453" s="497"/>
      <c r="G453" s="498" t="s">
        <v>21</v>
      </c>
      <c r="H453" s="498"/>
      <c r="I453" s="498"/>
      <c r="J453" s="499" t="s">
        <v>20</v>
      </c>
    </row>
    <row r="454" spans="1:10" x14ac:dyDescent="0.2">
      <c r="A454" s="8" t="s">
        <v>5</v>
      </c>
      <c r="B454" s="498" t="s">
        <v>6</v>
      </c>
      <c r="C454" s="498"/>
      <c r="D454" s="498"/>
      <c r="E454" s="8" t="s">
        <v>7</v>
      </c>
      <c r="F454" s="8" t="s">
        <v>8</v>
      </c>
      <c r="G454" s="8" t="s">
        <v>22</v>
      </c>
      <c r="H454" s="8" t="s">
        <v>23</v>
      </c>
      <c r="I454" s="8" t="s">
        <v>10</v>
      </c>
      <c r="J454" s="500"/>
    </row>
    <row r="455" spans="1:10" ht="15" customHeight="1" x14ac:dyDescent="0.2">
      <c r="A455" s="2">
        <v>1</v>
      </c>
      <c r="B455" s="501" t="s">
        <v>29</v>
      </c>
      <c r="C455" s="501"/>
      <c r="D455" s="501"/>
      <c r="E455" s="2">
        <v>385</v>
      </c>
      <c r="F455" s="2" t="s">
        <v>58</v>
      </c>
      <c r="G455" s="2"/>
      <c r="H455" s="2"/>
      <c r="I455" s="2"/>
      <c r="J455" s="2"/>
    </row>
    <row r="456" spans="1:10" ht="15" customHeight="1" x14ac:dyDescent="0.2">
      <c r="A456" s="2">
        <v>2</v>
      </c>
      <c r="B456" s="501" t="s">
        <v>29</v>
      </c>
      <c r="C456" s="501"/>
      <c r="D456" s="501"/>
      <c r="E456" s="2">
        <v>484</v>
      </c>
      <c r="F456" s="2" t="s">
        <v>60</v>
      </c>
      <c r="G456" s="2"/>
      <c r="H456" s="2"/>
      <c r="I456" s="2"/>
      <c r="J456" s="2"/>
    </row>
    <row r="457" spans="1:10" ht="15" customHeight="1" x14ac:dyDescent="0.2">
      <c r="A457" s="2">
        <v>3</v>
      </c>
      <c r="B457" s="501" t="s">
        <v>29</v>
      </c>
      <c r="C457" s="501"/>
      <c r="D457" s="501"/>
      <c r="E457" s="2">
        <v>632</v>
      </c>
      <c r="F457" s="2" t="s">
        <v>61</v>
      </c>
      <c r="G457" s="2"/>
      <c r="H457" s="2"/>
      <c r="I457" s="2"/>
      <c r="J457" s="2"/>
    </row>
    <row r="497" spans="1:10" x14ac:dyDescent="0.2">
      <c r="B497" s="3" t="s">
        <v>24</v>
      </c>
    </row>
    <row r="499" spans="1:10" x14ac:dyDescent="0.2">
      <c r="B499" s="3" t="s">
        <v>25</v>
      </c>
      <c r="F499" s="3" t="s">
        <v>25</v>
      </c>
      <c r="I499" s="495" t="s">
        <v>16</v>
      </c>
      <c r="J499" s="495"/>
    </row>
    <row r="501" spans="1:10" x14ac:dyDescent="0.2">
      <c r="E501" s="3"/>
    </row>
    <row r="502" spans="1:10" x14ac:dyDescent="0.2">
      <c r="I502" s="495" t="s">
        <v>17</v>
      </c>
      <c r="J502" s="495"/>
    </row>
    <row r="503" spans="1:10" x14ac:dyDescent="0.2">
      <c r="I503" s="5"/>
      <c r="J503" s="5"/>
    </row>
    <row r="504" spans="1:10" x14ac:dyDescent="0.2">
      <c r="I504" s="5"/>
      <c r="J504" s="5"/>
    </row>
    <row r="505" spans="1:10" x14ac:dyDescent="0.2">
      <c r="I505" s="5"/>
      <c r="J505" s="5"/>
    </row>
    <row r="506" spans="1:10" x14ac:dyDescent="0.2">
      <c r="I506" s="5"/>
      <c r="J506" s="5"/>
    </row>
    <row r="507" spans="1:10" ht="12" customHeight="1" x14ac:dyDescent="0.2">
      <c r="A507" s="496" t="s">
        <v>18</v>
      </c>
      <c r="B507" s="496"/>
      <c r="C507" s="496"/>
      <c r="D507" s="496"/>
      <c r="E507" s="496"/>
      <c r="F507" s="496"/>
      <c r="G507" s="496"/>
      <c r="H507" s="496"/>
      <c r="I507" s="496"/>
      <c r="J507" s="496"/>
    </row>
    <row r="508" spans="1:10" ht="12" customHeight="1" x14ac:dyDescent="0.2"/>
    <row r="509" spans="1:10" ht="12" customHeight="1" x14ac:dyDescent="0.2">
      <c r="A509" s="7" t="s">
        <v>1</v>
      </c>
      <c r="B509" s="7"/>
      <c r="C509" s="7" t="s">
        <v>14</v>
      </c>
      <c r="D509" s="1" t="s">
        <v>19</v>
      </c>
    </row>
    <row r="510" spans="1:10" ht="12" customHeight="1" x14ac:dyDescent="0.2">
      <c r="A510" s="7"/>
      <c r="B510" s="7"/>
      <c r="C510" s="7"/>
    </row>
    <row r="511" spans="1:10" ht="18" customHeight="1" x14ac:dyDescent="0.2">
      <c r="A511" s="7" t="s">
        <v>2</v>
      </c>
      <c r="B511" s="7"/>
      <c r="C511" s="7" t="s">
        <v>14</v>
      </c>
      <c r="D511" s="1" t="s">
        <v>27</v>
      </c>
    </row>
    <row r="512" spans="1:10" ht="18" customHeight="1" x14ac:dyDescent="0.2">
      <c r="A512" s="7" t="s">
        <v>3</v>
      </c>
      <c r="B512" s="7"/>
      <c r="C512" s="7" t="s">
        <v>14</v>
      </c>
      <c r="D512" s="1" t="s">
        <v>62</v>
      </c>
    </row>
    <row r="513" spans="1:10" ht="18" customHeight="1" x14ac:dyDescent="0.2">
      <c r="A513" s="7" t="s">
        <v>4</v>
      </c>
      <c r="B513" s="7"/>
      <c r="C513" s="7" t="s">
        <v>14</v>
      </c>
      <c r="D513" s="1" t="s">
        <v>15</v>
      </c>
    </row>
    <row r="514" spans="1:10" ht="6.75" customHeight="1" x14ac:dyDescent="0.2"/>
    <row r="515" spans="1:10" ht="15" customHeight="1" x14ac:dyDescent="0.2">
      <c r="A515" s="497" t="s">
        <v>12</v>
      </c>
      <c r="B515" s="497"/>
      <c r="C515" s="497"/>
      <c r="D515" s="497"/>
      <c r="E515" s="497"/>
      <c r="F515" s="497"/>
      <c r="G515" s="498" t="s">
        <v>21</v>
      </c>
      <c r="H515" s="498"/>
      <c r="I515" s="498"/>
      <c r="J515" s="499" t="s">
        <v>20</v>
      </c>
    </row>
    <row r="516" spans="1:10" ht="12.75" customHeight="1" x14ac:dyDescent="0.2">
      <c r="A516" s="8" t="s">
        <v>5</v>
      </c>
      <c r="B516" s="498" t="s">
        <v>6</v>
      </c>
      <c r="C516" s="498"/>
      <c r="D516" s="498"/>
      <c r="E516" s="8" t="s">
        <v>7</v>
      </c>
      <c r="F516" s="8" t="s">
        <v>8</v>
      </c>
      <c r="G516" s="8" t="s">
        <v>22</v>
      </c>
      <c r="H516" s="8" t="s">
        <v>23</v>
      </c>
      <c r="I516" s="8" t="s">
        <v>10</v>
      </c>
      <c r="J516" s="500"/>
    </row>
    <row r="517" spans="1:10" ht="15" customHeight="1" x14ac:dyDescent="0.2">
      <c r="A517" s="2">
        <v>1</v>
      </c>
      <c r="B517" s="501" t="s">
        <v>63</v>
      </c>
      <c r="C517" s="501"/>
      <c r="D517" s="501"/>
      <c r="E517" s="2">
        <v>551</v>
      </c>
      <c r="F517" s="2" t="s">
        <v>64</v>
      </c>
      <c r="G517" s="2"/>
      <c r="H517" s="2"/>
      <c r="I517" s="2"/>
      <c r="J517" s="2"/>
    </row>
    <row r="564" spans="1:10" x14ac:dyDescent="0.2">
      <c r="B564" s="3" t="s">
        <v>24</v>
      </c>
    </row>
    <row r="566" spans="1:10" x14ac:dyDescent="0.2">
      <c r="B566" s="3" t="s">
        <v>25</v>
      </c>
      <c r="F566" s="3" t="s">
        <v>25</v>
      </c>
      <c r="I566" s="495" t="s">
        <v>16</v>
      </c>
      <c r="J566" s="495"/>
    </row>
    <row r="568" spans="1:10" x14ac:dyDescent="0.2">
      <c r="E568" s="3"/>
    </row>
    <row r="569" spans="1:10" x14ac:dyDescent="0.2">
      <c r="I569" s="495" t="s">
        <v>17</v>
      </c>
      <c r="J569" s="495"/>
    </row>
    <row r="570" spans="1:10" x14ac:dyDescent="0.2">
      <c r="I570" s="5"/>
    </row>
    <row r="571" spans="1:10" ht="14.4" x14ac:dyDescent="0.3">
      <c r="B571"/>
    </row>
    <row r="574" spans="1:10" ht="12" customHeight="1" x14ac:dyDescent="0.2">
      <c r="A574" s="496" t="s">
        <v>18</v>
      </c>
      <c r="B574" s="496"/>
      <c r="C574" s="496"/>
      <c r="D574" s="496"/>
      <c r="E574" s="496"/>
      <c r="F574" s="496"/>
      <c r="G574" s="496"/>
      <c r="H574" s="496"/>
      <c r="I574" s="496"/>
      <c r="J574" s="496"/>
    </row>
    <row r="575" spans="1:10" ht="12" customHeight="1" x14ac:dyDescent="0.2"/>
    <row r="576" spans="1:10" ht="12" customHeight="1" x14ac:dyDescent="0.2">
      <c r="A576" s="7" t="s">
        <v>1</v>
      </c>
      <c r="B576" s="7"/>
      <c r="C576" s="7" t="s">
        <v>14</v>
      </c>
      <c r="D576" s="1" t="s">
        <v>19</v>
      </c>
    </row>
    <row r="577" spans="1:10" ht="12" customHeight="1" x14ac:dyDescent="0.2">
      <c r="A577" s="7"/>
      <c r="B577" s="7"/>
      <c r="C577" s="7"/>
    </row>
    <row r="578" spans="1:10" ht="18" customHeight="1" x14ac:dyDescent="0.2">
      <c r="A578" s="7" t="s">
        <v>2</v>
      </c>
      <c r="B578" s="7"/>
      <c r="C578" s="7" t="s">
        <v>14</v>
      </c>
      <c r="D578" s="1" t="str">
        <f>D511</f>
        <v>2022-2023</v>
      </c>
    </row>
    <row r="579" spans="1:10" ht="18" customHeight="1" x14ac:dyDescent="0.2">
      <c r="A579" s="7" t="s">
        <v>3</v>
      </c>
      <c r="B579" s="7"/>
      <c r="C579" s="7" t="s">
        <v>14</v>
      </c>
      <c r="D579" s="1" t="s">
        <v>65</v>
      </c>
    </row>
    <row r="580" spans="1:10" ht="18" customHeight="1" x14ac:dyDescent="0.2">
      <c r="A580" s="7" t="s">
        <v>4</v>
      </c>
      <c r="B580" s="7"/>
      <c r="C580" s="7" t="s">
        <v>14</v>
      </c>
      <c r="D580" s="1" t="s">
        <v>15</v>
      </c>
    </row>
    <row r="581" spans="1:10" ht="6.75" customHeight="1" x14ac:dyDescent="0.2"/>
    <row r="582" spans="1:10" ht="15" customHeight="1" x14ac:dyDescent="0.2">
      <c r="A582" s="497" t="s">
        <v>12</v>
      </c>
      <c r="B582" s="497"/>
      <c r="C582" s="497"/>
      <c r="D582" s="497"/>
      <c r="E582" s="497"/>
      <c r="F582" s="497"/>
      <c r="G582" s="498" t="s">
        <v>21</v>
      </c>
      <c r="H582" s="498"/>
      <c r="I582" s="498"/>
      <c r="J582" s="499" t="s">
        <v>20</v>
      </c>
    </row>
    <row r="583" spans="1:10" ht="12.75" customHeight="1" x14ac:dyDescent="0.2">
      <c r="A583" s="8" t="s">
        <v>5</v>
      </c>
      <c r="B583" s="498" t="s">
        <v>6</v>
      </c>
      <c r="C583" s="498"/>
      <c r="D583" s="498"/>
      <c r="E583" s="8" t="s">
        <v>7</v>
      </c>
      <c r="F583" s="8" t="s">
        <v>8</v>
      </c>
      <c r="G583" s="8" t="s">
        <v>22</v>
      </c>
      <c r="H583" s="8" t="s">
        <v>23</v>
      </c>
      <c r="I583" s="8" t="s">
        <v>10</v>
      </c>
      <c r="J583" s="500"/>
    </row>
    <row r="584" spans="1:10" ht="15" customHeight="1" x14ac:dyDescent="0.2">
      <c r="A584" s="2">
        <v>1</v>
      </c>
      <c r="B584" s="501" t="s">
        <v>38</v>
      </c>
      <c r="C584" s="501"/>
      <c r="D584" s="501"/>
      <c r="E584" s="2">
        <v>462</v>
      </c>
      <c r="F584" s="2" t="s">
        <v>49</v>
      </c>
      <c r="G584" s="2"/>
      <c r="H584" s="2"/>
      <c r="I584" s="2"/>
      <c r="J584" s="2"/>
    </row>
    <row r="627" spans="1:10" x14ac:dyDescent="0.2">
      <c r="B627" s="3" t="s">
        <v>24</v>
      </c>
    </row>
    <row r="629" spans="1:10" x14ac:dyDescent="0.2">
      <c r="B629" s="3" t="s">
        <v>25</v>
      </c>
      <c r="F629" s="3" t="s">
        <v>25</v>
      </c>
      <c r="I629" s="495" t="s">
        <v>16</v>
      </c>
      <c r="J629" s="495"/>
    </row>
    <row r="631" spans="1:10" x14ac:dyDescent="0.2">
      <c r="E631" s="3"/>
    </row>
    <row r="632" spans="1:10" x14ac:dyDescent="0.2">
      <c r="I632" s="495" t="s">
        <v>17</v>
      </c>
      <c r="J632" s="495"/>
    </row>
    <row r="637" spans="1:10" ht="12" customHeight="1" x14ac:dyDescent="0.2">
      <c r="A637" s="496" t="s">
        <v>18</v>
      </c>
      <c r="B637" s="496"/>
      <c r="C637" s="496"/>
      <c r="D637" s="496"/>
      <c r="E637" s="496"/>
      <c r="F637" s="496"/>
      <c r="G637" s="496"/>
      <c r="H637" s="496"/>
      <c r="I637" s="496"/>
      <c r="J637" s="496"/>
    </row>
    <row r="638" spans="1:10" ht="12" customHeight="1" x14ac:dyDescent="0.2"/>
    <row r="639" spans="1:10" ht="12" customHeight="1" x14ac:dyDescent="0.2">
      <c r="A639" s="7" t="s">
        <v>1</v>
      </c>
      <c r="B639" s="7"/>
      <c r="C639" s="7" t="s">
        <v>14</v>
      </c>
      <c r="D639" s="1" t="s">
        <v>19</v>
      </c>
    </row>
    <row r="640" spans="1:10" ht="12" customHeight="1" x14ac:dyDescent="0.2">
      <c r="A640" s="7"/>
      <c r="B640" s="7"/>
      <c r="C640" s="7"/>
    </row>
    <row r="641" spans="1:10" ht="18" customHeight="1" x14ac:dyDescent="0.2">
      <c r="A641" s="7" t="s">
        <v>2</v>
      </c>
      <c r="B641" s="7"/>
      <c r="C641" s="7" t="s">
        <v>14</v>
      </c>
      <c r="D641" s="1" t="str">
        <f>D511</f>
        <v>2022-2023</v>
      </c>
    </row>
    <row r="642" spans="1:10" ht="18" customHeight="1" x14ac:dyDescent="0.2">
      <c r="A642" s="7" t="s">
        <v>3</v>
      </c>
      <c r="B642" s="7"/>
      <c r="C642" s="7" t="s">
        <v>14</v>
      </c>
      <c r="D642" s="1" t="s">
        <v>33</v>
      </c>
    </row>
    <row r="643" spans="1:10" ht="18" customHeight="1" x14ac:dyDescent="0.2">
      <c r="A643" s="7" t="s">
        <v>4</v>
      </c>
      <c r="B643" s="7"/>
      <c r="C643" s="7" t="s">
        <v>14</v>
      </c>
      <c r="D643" s="1" t="s">
        <v>15</v>
      </c>
    </row>
    <row r="644" spans="1:10" ht="6.75" customHeight="1" x14ac:dyDescent="0.2"/>
    <row r="645" spans="1:10" ht="15" customHeight="1" x14ac:dyDescent="0.2">
      <c r="A645" s="497" t="s">
        <v>12</v>
      </c>
      <c r="B645" s="497"/>
      <c r="C645" s="497"/>
      <c r="D645" s="497"/>
      <c r="E645" s="497"/>
      <c r="F645" s="497"/>
      <c r="G645" s="498" t="s">
        <v>21</v>
      </c>
      <c r="H645" s="498"/>
      <c r="I645" s="498"/>
      <c r="J645" s="499" t="s">
        <v>20</v>
      </c>
    </row>
    <row r="646" spans="1:10" ht="12.75" customHeight="1" x14ac:dyDescent="0.2">
      <c r="A646" s="8" t="s">
        <v>5</v>
      </c>
      <c r="B646" s="498" t="s">
        <v>6</v>
      </c>
      <c r="C646" s="498"/>
      <c r="D646" s="498"/>
      <c r="E646" s="8" t="s">
        <v>7</v>
      </c>
      <c r="F646" s="8" t="s">
        <v>8</v>
      </c>
      <c r="G646" s="8" t="s">
        <v>22</v>
      </c>
      <c r="H646" s="8" t="s">
        <v>23</v>
      </c>
      <c r="I646" s="8" t="s">
        <v>10</v>
      </c>
      <c r="J646" s="500"/>
    </row>
    <row r="647" spans="1:10" ht="15" customHeight="1" x14ac:dyDescent="0.2">
      <c r="A647" s="8">
        <v>1</v>
      </c>
      <c r="B647" s="501" t="s">
        <v>39</v>
      </c>
      <c r="C647" s="501"/>
      <c r="D647" s="501"/>
      <c r="E647" s="2">
        <v>445</v>
      </c>
      <c r="F647" s="2" t="s">
        <v>52</v>
      </c>
      <c r="G647" s="8"/>
      <c r="H647" s="8"/>
      <c r="I647" s="8"/>
      <c r="J647" s="6"/>
    </row>
    <row r="648" spans="1:10" ht="15" customHeight="1" x14ac:dyDescent="0.2">
      <c r="A648" s="9"/>
      <c r="B648" s="10"/>
      <c r="C648" s="10"/>
      <c r="D648" s="10"/>
      <c r="E648" s="9"/>
      <c r="F648" s="9"/>
      <c r="G648" s="9"/>
      <c r="H648" s="9"/>
      <c r="I648" s="9"/>
      <c r="J648" s="9"/>
    </row>
    <row r="691" spans="1:10" x14ac:dyDescent="0.2">
      <c r="B691" s="3" t="s">
        <v>24</v>
      </c>
    </row>
    <row r="693" spans="1:10" x14ac:dyDescent="0.2">
      <c r="B693" s="3" t="s">
        <v>25</v>
      </c>
      <c r="F693" s="3" t="s">
        <v>25</v>
      </c>
      <c r="I693" s="495" t="s">
        <v>16</v>
      </c>
      <c r="J693" s="495"/>
    </row>
    <row r="695" spans="1:10" x14ac:dyDescent="0.2">
      <c r="E695" s="3"/>
    </row>
    <row r="696" spans="1:10" x14ac:dyDescent="0.2">
      <c r="I696" s="495" t="s">
        <v>17</v>
      </c>
      <c r="J696" s="495"/>
    </row>
    <row r="701" spans="1:10" ht="12" customHeight="1" x14ac:dyDescent="0.2">
      <c r="A701" s="496" t="s">
        <v>18</v>
      </c>
      <c r="B701" s="496"/>
      <c r="C701" s="496"/>
      <c r="D701" s="496"/>
      <c r="E701" s="496"/>
      <c r="F701" s="496"/>
      <c r="G701" s="496"/>
      <c r="H701" s="496"/>
      <c r="I701" s="496"/>
      <c r="J701" s="496"/>
    </row>
    <row r="702" spans="1:10" ht="12" customHeight="1" x14ac:dyDescent="0.2"/>
    <row r="703" spans="1:10" ht="12" customHeight="1" x14ac:dyDescent="0.2">
      <c r="A703" s="7" t="s">
        <v>1</v>
      </c>
      <c r="B703" s="7"/>
      <c r="C703" s="7" t="s">
        <v>14</v>
      </c>
      <c r="D703" s="1" t="s">
        <v>19</v>
      </c>
    </row>
    <row r="704" spans="1:10" ht="12" customHeight="1" x14ac:dyDescent="0.2">
      <c r="A704" s="7"/>
      <c r="B704" s="7"/>
      <c r="C704" s="7"/>
    </row>
    <row r="705" spans="1:10" ht="18" customHeight="1" x14ac:dyDescent="0.2">
      <c r="A705" s="7" t="s">
        <v>2</v>
      </c>
      <c r="B705" s="7"/>
      <c r="C705" s="7" t="s">
        <v>14</v>
      </c>
      <c r="D705" s="1" t="str">
        <f>D641</f>
        <v>2022-2023</v>
      </c>
    </row>
    <row r="706" spans="1:10" ht="18" customHeight="1" x14ac:dyDescent="0.2">
      <c r="A706" s="7" t="s">
        <v>3</v>
      </c>
      <c r="B706" s="7"/>
      <c r="C706" s="7" t="s">
        <v>14</v>
      </c>
      <c r="D706" s="1" t="s">
        <v>66</v>
      </c>
    </row>
    <row r="707" spans="1:10" ht="18" customHeight="1" x14ac:dyDescent="0.2">
      <c r="A707" s="7" t="s">
        <v>4</v>
      </c>
      <c r="B707" s="7"/>
      <c r="C707" s="7" t="s">
        <v>14</v>
      </c>
      <c r="D707" s="1" t="s">
        <v>15</v>
      </c>
    </row>
    <row r="708" spans="1:10" ht="6.75" customHeight="1" x14ac:dyDescent="0.2"/>
    <row r="709" spans="1:10" ht="15" customHeight="1" x14ac:dyDescent="0.2">
      <c r="A709" s="497" t="s">
        <v>12</v>
      </c>
      <c r="B709" s="497"/>
      <c r="C709" s="497"/>
      <c r="D709" s="497"/>
      <c r="E709" s="497"/>
      <c r="F709" s="497"/>
      <c r="G709" s="498" t="s">
        <v>21</v>
      </c>
      <c r="H709" s="498"/>
      <c r="I709" s="498"/>
      <c r="J709" s="499" t="s">
        <v>20</v>
      </c>
    </row>
    <row r="710" spans="1:10" ht="12.75" customHeight="1" x14ac:dyDescent="0.2">
      <c r="A710" s="8" t="s">
        <v>5</v>
      </c>
      <c r="B710" s="498" t="s">
        <v>6</v>
      </c>
      <c r="C710" s="498"/>
      <c r="D710" s="498"/>
      <c r="E710" s="8" t="s">
        <v>7</v>
      </c>
      <c r="F710" s="8" t="s">
        <v>8</v>
      </c>
      <c r="G710" s="8" t="s">
        <v>22</v>
      </c>
      <c r="H710" s="8" t="s">
        <v>23</v>
      </c>
      <c r="I710" s="8" t="s">
        <v>10</v>
      </c>
      <c r="J710" s="500"/>
    </row>
    <row r="711" spans="1:10" ht="15" customHeight="1" x14ac:dyDescent="0.2">
      <c r="A711" s="2">
        <v>1</v>
      </c>
      <c r="B711" s="501" t="s">
        <v>63</v>
      </c>
      <c r="C711" s="501"/>
      <c r="D711" s="501"/>
      <c r="E711" s="2">
        <v>551</v>
      </c>
      <c r="F711" s="2" t="s">
        <v>64</v>
      </c>
      <c r="G711" s="2"/>
      <c r="H711" s="2"/>
      <c r="I711" s="2"/>
      <c r="J711" s="2"/>
    </row>
    <row r="754" spans="1:10" x14ac:dyDescent="0.2">
      <c r="B754" s="3" t="s">
        <v>24</v>
      </c>
    </row>
    <row r="756" spans="1:10" x14ac:dyDescent="0.2">
      <c r="B756" s="3" t="s">
        <v>25</v>
      </c>
      <c r="F756" s="3" t="s">
        <v>25</v>
      </c>
      <c r="I756" s="495" t="s">
        <v>16</v>
      </c>
      <c r="J756" s="495"/>
    </row>
    <row r="758" spans="1:10" x14ac:dyDescent="0.2">
      <c r="E758" s="3"/>
    </row>
    <row r="759" spans="1:10" x14ac:dyDescent="0.2">
      <c r="I759" s="495" t="s">
        <v>17</v>
      </c>
      <c r="J759" s="495"/>
    </row>
    <row r="764" spans="1:10" ht="12" customHeight="1" x14ac:dyDescent="0.2">
      <c r="A764" s="496" t="s">
        <v>18</v>
      </c>
      <c r="B764" s="496"/>
      <c r="C764" s="496"/>
      <c r="D764" s="496"/>
      <c r="E764" s="496"/>
      <c r="F764" s="496"/>
      <c r="G764" s="496"/>
      <c r="H764" s="496"/>
      <c r="I764" s="496"/>
      <c r="J764" s="496"/>
    </row>
    <row r="765" spans="1:10" ht="12" customHeight="1" x14ac:dyDescent="0.2"/>
    <row r="766" spans="1:10" ht="12" customHeight="1" x14ac:dyDescent="0.2">
      <c r="A766" s="7" t="s">
        <v>1</v>
      </c>
      <c r="B766" s="7"/>
      <c r="C766" s="7" t="s">
        <v>14</v>
      </c>
      <c r="D766" s="1" t="s">
        <v>19</v>
      </c>
    </row>
    <row r="767" spans="1:10" ht="12" customHeight="1" x14ac:dyDescent="0.2">
      <c r="A767" s="7"/>
      <c r="B767" s="7"/>
      <c r="C767" s="7"/>
    </row>
    <row r="768" spans="1:10" ht="18" customHeight="1" x14ac:dyDescent="0.2">
      <c r="A768" s="7" t="s">
        <v>2</v>
      </c>
      <c r="B768" s="7"/>
      <c r="C768" s="7" t="s">
        <v>14</v>
      </c>
      <c r="D768" s="1" t="str">
        <f>D511</f>
        <v>2022-2023</v>
      </c>
    </row>
    <row r="769" spans="1:10" ht="18" customHeight="1" x14ac:dyDescent="0.2">
      <c r="A769" s="7" t="s">
        <v>3</v>
      </c>
      <c r="B769" s="7"/>
      <c r="C769" s="7" t="s">
        <v>14</v>
      </c>
      <c r="D769" s="1" t="s">
        <v>67</v>
      </c>
    </row>
    <row r="770" spans="1:10" ht="18" customHeight="1" x14ac:dyDescent="0.2">
      <c r="A770" s="7" t="s">
        <v>4</v>
      </c>
      <c r="B770" s="7"/>
      <c r="C770" s="7" t="s">
        <v>14</v>
      </c>
      <c r="D770" s="1" t="s">
        <v>15</v>
      </c>
    </row>
    <row r="771" spans="1:10" ht="6.75" customHeight="1" x14ac:dyDescent="0.2"/>
    <row r="772" spans="1:10" ht="15" customHeight="1" x14ac:dyDescent="0.2">
      <c r="A772" s="497" t="s">
        <v>12</v>
      </c>
      <c r="B772" s="497"/>
      <c r="C772" s="497"/>
      <c r="D772" s="497"/>
      <c r="E772" s="497"/>
      <c r="F772" s="497"/>
      <c r="G772" s="498" t="s">
        <v>21</v>
      </c>
      <c r="H772" s="498"/>
      <c r="I772" s="498"/>
      <c r="J772" s="499" t="s">
        <v>20</v>
      </c>
    </row>
    <row r="773" spans="1:10" ht="12.75" customHeight="1" x14ac:dyDescent="0.2">
      <c r="A773" s="8" t="s">
        <v>5</v>
      </c>
      <c r="B773" s="498" t="s">
        <v>6</v>
      </c>
      <c r="C773" s="498"/>
      <c r="D773" s="498"/>
      <c r="E773" s="8" t="s">
        <v>7</v>
      </c>
      <c r="F773" s="8" t="s">
        <v>8</v>
      </c>
      <c r="G773" s="8" t="s">
        <v>22</v>
      </c>
      <c r="H773" s="8" t="s">
        <v>23</v>
      </c>
      <c r="I773" s="8" t="s">
        <v>10</v>
      </c>
      <c r="J773" s="500"/>
    </row>
    <row r="774" spans="1:10" ht="15" customHeight="1" x14ac:dyDescent="0.2">
      <c r="A774" s="2">
        <v>1</v>
      </c>
      <c r="B774" s="501" t="s">
        <v>29</v>
      </c>
      <c r="C774" s="501"/>
      <c r="D774" s="501"/>
      <c r="E774" s="2">
        <v>385</v>
      </c>
      <c r="F774" s="2" t="s">
        <v>58</v>
      </c>
      <c r="G774" s="2"/>
      <c r="H774" s="2"/>
      <c r="I774" s="2"/>
      <c r="J774" s="2"/>
    </row>
    <row r="775" spans="1:10" ht="15" customHeight="1" x14ac:dyDescent="0.2">
      <c r="A775" s="2">
        <v>2</v>
      </c>
      <c r="B775" s="501" t="s">
        <v>29</v>
      </c>
      <c r="C775" s="501"/>
      <c r="D775" s="501"/>
      <c r="E775" s="2">
        <v>445</v>
      </c>
      <c r="F775" s="2" t="s">
        <v>52</v>
      </c>
      <c r="G775" s="2"/>
      <c r="H775" s="2"/>
      <c r="I775" s="2"/>
      <c r="J775" s="2"/>
    </row>
    <row r="776" spans="1:10" ht="15" customHeight="1" x14ac:dyDescent="0.2">
      <c r="A776" s="2">
        <v>3</v>
      </c>
      <c r="B776" s="501" t="s">
        <v>29</v>
      </c>
      <c r="C776" s="501"/>
      <c r="D776" s="501"/>
      <c r="E776" s="2">
        <v>498</v>
      </c>
      <c r="F776" s="2" t="s">
        <v>68</v>
      </c>
      <c r="G776" s="2"/>
      <c r="H776" s="2"/>
      <c r="I776" s="2"/>
      <c r="J776" s="2"/>
    </row>
    <row r="777" spans="1:10" ht="15" customHeight="1" x14ac:dyDescent="0.2">
      <c r="A777" s="2">
        <v>4</v>
      </c>
      <c r="B777" s="501" t="s">
        <v>29</v>
      </c>
      <c r="C777" s="501"/>
      <c r="D777" s="501"/>
      <c r="E777" s="2">
        <v>501</v>
      </c>
      <c r="F777" s="2" t="s">
        <v>53</v>
      </c>
      <c r="G777" s="2"/>
      <c r="H777" s="2"/>
      <c r="I777" s="2"/>
      <c r="J777" s="2"/>
    </row>
    <row r="778" spans="1:10" ht="15" customHeight="1" x14ac:dyDescent="0.2">
      <c r="A778" s="2">
        <v>5</v>
      </c>
      <c r="B778" s="501" t="s">
        <v>29</v>
      </c>
      <c r="C778" s="501"/>
      <c r="D778" s="501"/>
      <c r="E778" s="2">
        <v>632</v>
      </c>
      <c r="F778" s="2" t="s">
        <v>61</v>
      </c>
      <c r="G778" s="2"/>
      <c r="H778" s="2"/>
      <c r="I778" s="2"/>
      <c r="J778" s="2"/>
    </row>
    <row r="816" spans="2:2" x14ac:dyDescent="0.2">
      <c r="B816" s="3" t="s">
        <v>24</v>
      </c>
    </row>
    <row r="818" spans="1:10" x14ac:dyDescent="0.2">
      <c r="B818" s="3" t="s">
        <v>25</v>
      </c>
      <c r="F818" s="3" t="s">
        <v>25</v>
      </c>
      <c r="I818" s="495" t="s">
        <v>16</v>
      </c>
      <c r="J818" s="495"/>
    </row>
    <row r="820" spans="1:10" x14ac:dyDescent="0.2">
      <c r="E820" s="3"/>
    </row>
    <row r="821" spans="1:10" x14ac:dyDescent="0.2">
      <c r="I821" s="495" t="s">
        <v>17</v>
      </c>
      <c r="J821" s="495"/>
    </row>
    <row r="826" spans="1:10" ht="12" customHeight="1" x14ac:dyDescent="0.2">
      <c r="A826" s="496" t="s">
        <v>18</v>
      </c>
      <c r="B826" s="496"/>
      <c r="C826" s="496"/>
      <c r="D826" s="496"/>
      <c r="E826" s="496"/>
      <c r="F826" s="496"/>
      <c r="G826" s="496"/>
      <c r="H826" s="496"/>
      <c r="I826" s="496"/>
      <c r="J826" s="496"/>
    </row>
    <row r="827" spans="1:10" ht="12" customHeight="1" x14ac:dyDescent="0.2"/>
    <row r="828" spans="1:10" ht="12" customHeight="1" x14ac:dyDescent="0.2">
      <c r="A828" s="7" t="s">
        <v>1</v>
      </c>
      <c r="B828" s="7"/>
      <c r="C828" s="7" t="s">
        <v>14</v>
      </c>
      <c r="D828" s="1" t="s">
        <v>19</v>
      </c>
    </row>
    <row r="829" spans="1:10" ht="12" customHeight="1" x14ac:dyDescent="0.2">
      <c r="A829" s="7"/>
      <c r="B829" s="7"/>
      <c r="C829" s="7"/>
    </row>
    <row r="830" spans="1:10" ht="18" customHeight="1" x14ac:dyDescent="0.2">
      <c r="A830" s="7" t="s">
        <v>2</v>
      </c>
      <c r="B830" s="7"/>
      <c r="C830" s="7" t="s">
        <v>14</v>
      </c>
      <c r="D830" s="1" t="str">
        <f>D511</f>
        <v>2022-2023</v>
      </c>
    </row>
    <row r="831" spans="1:10" ht="18" customHeight="1" x14ac:dyDescent="0.2">
      <c r="A831" s="7" t="s">
        <v>3</v>
      </c>
      <c r="B831" s="7"/>
      <c r="C831" s="7" t="s">
        <v>14</v>
      </c>
      <c r="D831" s="1" t="s">
        <v>34</v>
      </c>
    </row>
    <row r="832" spans="1:10" ht="18" customHeight="1" x14ac:dyDescent="0.2">
      <c r="A832" s="7" t="s">
        <v>4</v>
      </c>
      <c r="B832" s="7"/>
      <c r="C832" s="7" t="s">
        <v>14</v>
      </c>
      <c r="D832" s="1" t="s">
        <v>15</v>
      </c>
    </row>
    <row r="833" spans="1:10" ht="6.75" customHeight="1" x14ac:dyDescent="0.2"/>
    <row r="834" spans="1:10" ht="15" customHeight="1" x14ac:dyDescent="0.2">
      <c r="A834" s="497" t="s">
        <v>12</v>
      </c>
      <c r="B834" s="497"/>
      <c r="C834" s="497"/>
      <c r="D834" s="497"/>
      <c r="E834" s="497"/>
      <c r="F834" s="497"/>
      <c r="G834" s="498" t="s">
        <v>21</v>
      </c>
      <c r="H834" s="498"/>
      <c r="I834" s="498"/>
      <c r="J834" s="499" t="s">
        <v>20</v>
      </c>
    </row>
    <row r="835" spans="1:10" ht="12.75" customHeight="1" x14ac:dyDescent="0.2">
      <c r="A835" s="8" t="s">
        <v>5</v>
      </c>
      <c r="B835" s="498" t="s">
        <v>6</v>
      </c>
      <c r="C835" s="498"/>
      <c r="D835" s="498"/>
      <c r="E835" s="8" t="s">
        <v>7</v>
      </c>
      <c r="F835" s="8" t="s">
        <v>8</v>
      </c>
      <c r="G835" s="8" t="s">
        <v>22</v>
      </c>
      <c r="H835" s="8" t="s">
        <v>23</v>
      </c>
      <c r="I835" s="8" t="s">
        <v>10</v>
      </c>
      <c r="J835" s="500"/>
    </row>
    <row r="836" spans="1:10" ht="15" customHeight="1" x14ac:dyDescent="0.2">
      <c r="A836" s="2">
        <v>1</v>
      </c>
      <c r="B836" s="501" t="s">
        <v>29</v>
      </c>
      <c r="C836" s="501"/>
      <c r="D836" s="501"/>
      <c r="E836" s="2">
        <v>385</v>
      </c>
      <c r="F836" s="2" t="s">
        <v>58</v>
      </c>
      <c r="G836" s="2"/>
      <c r="H836" s="2"/>
      <c r="I836" s="2"/>
      <c r="J836" s="2"/>
    </row>
    <row r="837" spans="1:10" ht="15" customHeight="1" x14ac:dyDescent="0.2">
      <c r="A837" s="2">
        <v>2</v>
      </c>
      <c r="B837" s="501" t="s">
        <v>29</v>
      </c>
      <c r="C837" s="501"/>
      <c r="D837" s="501"/>
      <c r="E837" s="2">
        <v>445</v>
      </c>
      <c r="F837" s="2" t="s">
        <v>52</v>
      </c>
      <c r="G837" s="2"/>
      <c r="H837" s="2"/>
      <c r="I837" s="2"/>
      <c r="J837" s="2"/>
    </row>
    <row r="838" spans="1:10" ht="15" customHeight="1" x14ac:dyDescent="0.2">
      <c r="A838" s="2">
        <v>3</v>
      </c>
      <c r="B838" s="501" t="s">
        <v>29</v>
      </c>
      <c r="C838" s="501"/>
      <c r="D838" s="501"/>
      <c r="E838" s="2">
        <v>484</v>
      </c>
      <c r="F838" s="2" t="s">
        <v>60</v>
      </c>
      <c r="G838" s="2"/>
      <c r="H838" s="2"/>
      <c r="I838" s="2"/>
      <c r="J838" s="2"/>
    </row>
    <row r="879" spans="2:2" x14ac:dyDescent="0.2">
      <c r="B879" s="3" t="s">
        <v>24</v>
      </c>
    </row>
    <row r="881" spans="1:10" x14ac:dyDescent="0.2">
      <c r="B881" s="3" t="s">
        <v>25</v>
      </c>
      <c r="F881" s="3" t="s">
        <v>25</v>
      </c>
      <c r="I881" s="495" t="s">
        <v>16</v>
      </c>
      <c r="J881" s="495"/>
    </row>
    <row r="883" spans="1:10" x14ac:dyDescent="0.2">
      <c r="E883" s="3"/>
    </row>
    <row r="884" spans="1:10" x14ac:dyDescent="0.2">
      <c r="I884" s="495" t="s">
        <v>17</v>
      </c>
      <c r="J884" s="495"/>
    </row>
    <row r="889" spans="1:10" x14ac:dyDescent="0.2">
      <c r="A889" s="496" t="s">
        <v>18</v>
      </c>
      <c r="B889" s="496"/>
      <c r="C889" s="496"/>
      <c r="D889" s="496"/>
      <c r="E889" s="496"/>
      <c r="F889" s="496"/>
      <c r="G889" s="496"/>
      <c r="H889" s="496"/>
      <c r="I889" s="496"/>
      <c r="J889" s="496"/>
    </row>
    <row r="891" spans="1:10" x14ac:dyDescent="0.2">
      <c r="A891" s="7" t="s">
        <v>1</v>
      </c>
      <c r="B891" s="7"/>
      <c r="C891" s="7" t="s">
        <v>14</v>
      </c>
      <c r="D891" s="1" t="s">
        <v>19</v>
      </c>
    </row>
    <row r="892" spans="1:10" x14ac:dyDescent="0.2">
      <c r="A892" s="7"/>
      <c r="B892" s="7"/>
      <c r="C892" s="7"/>
    </row>
    <row r="893" spans="1:10" ht="18" customHeight="1" x14ac:dyDescent="0.2">
      <c r="A893" s="7" t="s">
        <v>2</v>
      </c>
      <c r="B893" s="7"/>
      <c r="C893" s="7" t="s">
        <v>14</v>
      </c>
      <c r="D893" s="1" t="str">
        <f>D511</f>
        <v>2022-2023</v>
      </c>
    </row>
    <row r="894" spans="1:10" ht="18" customHeight="1" x14ac:dyDescent="0.2">
      <c r="A894" s="7" t="s">
        <v>3</v>
      </c>
      <c r="B894" s="7"/>
      <c r="C894" s="7" t="s">
        <v>14</v>
      </c>
      <c r="D894" s="1" t="s">
        <v>26</v>
      </c>
    </row>
    <row r="895" spans="1:10" ht="18" customHeight="1" x14ac:dyDescent="0.2">
      <c r="A895" s="7" t="s">
        <v>4</v>
      </c>
      <c r="B895" s="7"/>
      <c r="C895" s="7" t="s">
        <v>14</v>
      </c>
      <c r="D895" s="1" t="s">
        <v>15</v>
      </c>
    </row>
    <row r="897" spans="1:10" ht="15" customHeight="1" x14ac:dyDescent="0.2">
      <c r="A897" s="497" t="s">
        <v>12</v>
      </c>
      <c r="B897" s="497"/>
      <c r="C897" s="497"/>
      <c r="D897" s="497"/>
      <c r="E897" s="497"/>
      <c r="F897" s="497"/>
      <c r="G897" s="498" t="s">
        <v>21</v>
      </c>
      <c r="H897" s="498"/>
      <c r="I897" s="498"/>
      <c r="J897" s="499" t="s">
        <v>20</v>
      </c>
    </row>
    <row r="898" spans="1:10" ht="12.75" customHeight="1" x14ac:dyDescent="0.2">
      <c r="A898" s="8" t="s">
        <v>5</v>
      </c>
      <c r="B898" s="498" t="s">
        <v>6</v>
      </c>
      <c r="C898" s="498"/>
      <c r="D898" s="498"/>
      <c r="E898" s="8" t="s">
        <v>7</v>
      </c>
      <c r="F898" s="8" t="s">
        <v>8</v>
      </c>
      <c r="G898" s="8" t="s">
        <v>22</v>
      </c>
      <c r="H898" s="8" t="s">
        <v>23</v>
      </c>
      <c r="I898" s="8" t="s">
        <v>10</v>
      </c>
      <c r="J898" s="500"/>
    </row>
    <row r="899" spans="1:10" ht="15" customHeight="1" x14ac:dyDescent="0.2">
      <c r="A899" s="2">
        <v>1</v>
      </c>
      <c r="B899" s="501" t="s">
        <v>36</v>
      </c>
      <c r="C899" s="501"/>
      <c r="D899" s="501"/>
      <c r="E899" s="2">
        <v>551</v>
      </c>
      <c r="F899" s="2" t="s">
        <v>64</v>
      </c>
      <c r="G899" s="2"/>
      <c r="H899" s="2"/>
      <c r="I899" s="2"/>
      <c r="J899" s="2"/>
    </row>
    <row r="943" spans="2:2" x14ac:dyDescent="0.2">
      <c r="B943" s="3" t="s">
        <v>24</v>
      </c>
    </row>
    <row r="945" spans="1:10" x14ac:dyDescent="0.2">
      <c r="B945" s="3" t="s">
        <v>25</v>
      </c>
      <c r="F945" s="3" t="s">
        <v>25</v>
      </c>
      <c r="I945" s="495" t="s">
        <v>16</v>
      </c>
      <c r="J945" s="495"/>
    </row>
    <row r="947" spans="1:10" x14ac:dyDescent="0.2">
      <c r="E947" s="3"/>
    </row>
    <row r="948" spans="1:10" x14ac:dyDescent="0.2">
      <c r="I948" s="495" t="s">
        <v>17</v>
      </c>
      <c r="J948" s="495"/>
    </row>
    <row r="953" spans="1:10" x14ac:dyDescent="0.2">
      <c r="A953" s="496" t="s">
        <v>18</v>
      </c>
      <c r="B953" s="496"/>
      <c r="C953" s="496"/>
      <c r="D953" s="496"/>
      <c r="E953" s="496"/>
      <c r="F953" s="496"/>
      <c r="G953" s="496"/>
      <c r="H953" s="496"/>
      <c r="I953" s="496"/>
      <c r="J953" s="496"/>
    </row>
    <row r="955" spans="1:10" x14ac:dyDescent="0.2">
      <c r="A955" s="7" t="s">
        <v>1</v>
      </c>
      <c r="B955" s="7"/>
      <c r="C955" s="7" t="s">
        <v>14</v>
      </c>
      <c r="D955" s="1" t="s">
        <v>19</v>
      </c>
    </row>
    <row r="956" spans="1:10" x14ac:dyDescent="0.2">
      <c r="A956" s="7"/>
      <c r="B956" s="7"/>
      <c r="C956" s="7"/>
    </row>
    <row r="957" spans="1:10" ht="18" customHeight="1" x14ac:dyDescent="0.2">
      <c r="A957" s="7" t="s">
        <v>2</v>
      </c>
      <c r="B957" s="7"/>
      <c r="C957" s="7" t="s">
        <v>14</v>
      </c>
      <c r="D957" s="1" t="str">
        <f>D511</f>
        <v>2022-2023</v>
      </c>
    </row>
    <row r="958" spans="1:10" ht="18" customHeight="1" x14ac:dyDescent="0.2">
      <c r="A958" s="7" t="s">
        <v>3</v>
      </c>
      <c r="B958" s="7"/>
      <c r="C958" s="7" t="s">
        <v>14</v>
      </c>
      <c r="D958" s="1" t="s">
        <v>69</v>
      </c>
    </row>
    <row r="959" spans="1:10" ht="18" customHeight="1" x14ac:dyDescent="0.2">
      <c r="A959" s="7" t="s">
        <v>4</v>
      </c>
      <c r="B959" s="7"/>
      <c r="C959" s="7" t="s">
        <v>14</v>
      </c>
      <c r="D959" s="1" t="s">
        <v>15</v>
      </c>
    </row>
    <row r="961" spans="1:10" ht="15" customHeight="1" x14ac:dyDescent="0.2">
      <c r="A961" s="497" t="s">
        <v>12</v>
      </c>
      <c r="B961" s="497"/>
      <c r="C961" s="497"/>
      <c r="D961" s="497"/>
      <c r="E961" s="497"/>
      <c r="F961" s="497"/>
      <c r="G961" s="498" t="s">
        <v>21</v>
      </c>
      <c r="H961" s="498"/>
      <c r="I961" s="498"/>
      <c r="J961" s="499" t="s">
        <v>20</v>
      </c>
    </row>
    <row r="962" spans="1:10" x14ac:dyDescent="0.2">
      <c r="A962" s="8" t="s">
        <v>5</v>
      </c>
      <c r="B962" s="498" t="s">
        <v>6</v>
      </c>
      <c r="C962" s="498"/>
      <c r="D962" s="498"/>
      <c r="E962" s="8" t="s">
        <v>7</v>
      </c>
      <c r="F962" s="8" t="s">
        <v>8</v>
      </c>
      <c r="G962" s="8" t="s">
        <v>22</v>
      </c>
      <c r="H962" s="8" t="s">
        <v>23</v>
      </c>
      <c r="I962" s="8" t="s">
        <v>10</v>
      </c>
      <c r="J962" s="500"/>
    </row>
    <row r="963" spans="1:10" ht="15" customHeight="1" x14ac:dyDescent="0.2">
      <c r="A963" s="2">
        <v>1</v>
      </c>
      <c r="B963" s="501" t="s">
        <v>38</v>
      </c>
      <c r="C963" s="501"/>
      <c r="D963" s="501"/>
      <c r="E963" s="2">
        <v>462</v>
      </c>
      <c r="F963" s="2" t="s">
        <v>49</v>
      </c>
      <c r="G963" s="2"/>
      <c r="H963" s="2"/>
      <c r="I963" s="2"/>
      <c r="J963" s="2"/>
    </row>
    <row r="964" spans="1:10" ht="15" customHeight="1" x14ac:dyDescent="0.2">
      <c r="A964" s="2">
        <v>2</v>
      </c>
      <c r="B964" s="501" t="s">
        <v>56</v>
      </c>
      <c r="C964" s="501"/>
      <c r="D964" s="501"/>
      <c r="E964" s="2">
        <v>406</v>
      </c>
      <c r="F964" s="2" t="s">
        <v>70</v>
      </c>
      <c r="G964" s="2"/>
      <c r="H964" s="2"/>
      <c r="I964" s="2"/>
      <c r="J964" s="2"/>
    </row>
    <row r="965" spans="1:10" ht="15" customHeight="1" x14ac:dyDescent="0.2">
      <c r="A965" s="2">
        <v>3</v>
      </c>
      <c r="B965" s="501" t="s">
        <v>56</v>
      </c>
      <c r="C965" s="501"/>
      <c r="D965" s="501"/>
      <c r="E965" s="2">
        <v>522</v>
      </c>
      <c r="F965" s="2" t="s">
        <v>71</v>
      </c>
      <c r="G965" s="2"/>
      <c r="H965" s="2"/>
      <c r="I965" s="2"/>
      <c r="J965" s="2"/>
    </row>
    <row r="1005" spans="2:10" x14ac:dyDescent="0.2">
      <c r="B1005" s="3" t="s">
        <v>24</v>
      </c>
    </row>
    <row r="1007" spans="2:10" x14ac:dyDescent="0.2">
      <c r="B1007" s="3" t="s">
        <v>25</v>
      </c>
      <c r="F1007" s="3" t="s">
        <v>25</v>
      </c>
      <c r="I1007" s="495" t="s">
        <v>16</v>
      </c>
      <c r="J1007" s="495"/>
    </row>
    <row r="1009" spans="1:10" x14ac:dyDescent="0.2">
      <c r="E1009" s="3"/>
    </row>
    <row r="1010" spans="1:10" x14ac:dyDescent="0.2">
      <c r="I1010" s="495" t="s">
        <v>17</v>
      </c>
      <c r="J1010" s="495"/>
    </row>
    <row r="1015" spans="1:10" x14ac:dyDescent="0.2">
      <c r="A1015" s="496" t="s">
        <v>18</v>
      </c>
      <c r="B1015" s="496"/>
      <c r="C1015" s="496"/>
      <c r="D1015" s="496"/>
      <c r="E1015" s="496"/>
      <c r="F1015" s="496"/>
      <c r="G1015" s="496"/>
      <c r="H1015" s="496"/>
      <c r="I1015" s="496"/>
      <c r="J1015" s="496"/>
    </row>
    <row r="1017" spans="1:10" x14ac:dyDescent="0.2">
      <c r="A1017" s="7" t="s">
        <v>1</v>
      </c>
      <c r="B1017" s="7"/>
      <c r="C1017" s="7" t="s">
        <v>14</v>
      </c>
      <c r="D1017" s="1" t="s">
        <v>19</v>
      </c>
    </row>
    <row r="1018" spans="1:10" x14ac:dyDescent="0.2">
      <c r="A1018" s="7"/>
      <c r="B1018" s="7"/>
      <c r="C1018" s="7"/>
    </row>
    <row r="1019" spans="1:10" ht="18" customHeight="1" x14ac:dyDescent="0.2">
      <c r="A1019" s="7" t="s">
        <v>2</v>
      </c>
      <c r="B1019" s="7"/>
      <c r="C1019" s="7" t="s">
        <v>14</v>
      </c>
      <c r="D1019" s="1" t="s">
        <v>27</v>
      </c>
    </row>
    <row r="1020" spans="1:10" ht="18" customHeight="1" x14ac:dyDescent="0.2">
      <c r="A1020" s="7" t="s">
        <v>3</v>
      </c>
      <c r="B1020" s="7"/>
      <c r="C1020" s="7" t="s">
        <v>14</v>
      </c>
      <c r="D1020" s="1" t="s">
        <v>72</v>
      </c>
    </row>
    <row r="1021" spans="1:10" ht="18" customHeight="1" x14ac:dyDescent="0.2">
      <c r="A1021" s="7" t="s">
        <v>4</v>
      </c>
      <c r="B1021" s="7"/>
      <c r="C1021" s="7" t="s">
        <v>14</v>
      </c>
      <c r="D1021" s="1" t="s">
        <v>15</v>
      </c>
    </row>
    <row r="1023" spans="1:10" ht="15" customHeight="1" x14ac:dyDescent="0.2">
      <c r="A1023" s="497" t="s">
        <v>12</v>
      </c>
      <c r="B1023" s="497"/>
      <c r="C1023" s="497"/>
      <c r="D1023" s="497"/>
      <c r="E1023" s="497"/>
      <c r="F1023" s="497"/>
      <c r="G1023" s="498" t="s">
        <v>21</v>
      </c>
      <c r="H1023" s="498"/>
      <c r="I1023" s="498"/>
      <c r="J1023" s="499" t="s">
        <v>20</v>
      </c>
    </row>
    <row r="1024" spans="1:10" x14ac:dyDescent="0.2">
      <c r="A1024" s="8" t="s">
        <v>5</v>
      </c>
      <c r="B1024" s="498" t="s">
        <v>6</v>
      </c>
      <c r="C1024" s="498"/>
      <c r="D1024" s="498"/>
      <c r="E1024" s="8" t="s">
        <v>7</v>
      </c>
      <c r="F1024" s="8" t="s">
        <v>8</v>
      </c>
      <c r="G1024" s="8" t="s">
        <v>22</v>
      </c>
      <c r="H1024" s="8" t="s">
        <v>23</v>
      </c>
      <c r="I1024" s="8" t="s">
        <v>10</v>
      </c>
      <c r="J1024" s="500"/>
    </row>
    <row r="1025" spans="1:10" ht="15" customHeight="1" x14ac:dyDescent="0.2">
      <c r="A1025" s="2">
        <v>1</v>
      </c>
      <c r="B1025" s="501" t="s">
        <v>38</v>
      </c>
      <c r="C1025" s="501"/>
      <c r="D1025" s="501"/>
      <c r="E1025" s="2">
        <v>462</v>
      </c>
      <c r="F1025" s="2" t="s">
        <v>49</v>
      </c>
      <c r="G1025" s="2"/>
      <c r="H1025" s="2"/>
      <c r="I1025" s="2"/>
      <c r="J1025" s="2"/>
    </row>
    <row r="1068" spans="2:10" x14ac:dyDescent="0.2">
      <c r="B1068" s="3" t="s">
        <v>24</v>
      </c>
    </row>
    <row r="1070" spans="2:10" x14ac:dyDescent="0.2">
      <c r="B1070" s="3" t="s">
        <v>25</v>
      </c>
      <c r="F1070" s="3" t="s">
        <v>25</v>
      </c>
      <c r="I1070" s="495" t="s">
        <v>16</v>
      </c>
      <c r="J1070" s="495"/>
    </row>
    <row r="1072" spans="2:10" x14ac:dyDescent="0.2">
      <c r="E1072" s="3"/>
    </row>
    <row r="1073" spans="1:10" x14ac:dyDescent="0.2">
      <c r="I1073" s="495" t="s">
        <v>17</v>
      </c>
      <c r="J1073" s="495"/>
    </row>
    <row r="1074" spans="1:10" x14ac:dyDescent="0.2">
      <c r="I1074" s="5"/>
      <c r="J1074" s="5"/>
    </row>
    <row r="1075" spans="1:10" x14ac:dyDescent="0.2">
      <c r="I1075" s="5"/>
      <c r="J1075" s="5"/>
    </row>
    <row r="1076" spans="1:10" x14ac:dyDescent="0.2">
      <c r="I1076" s="5"/>
      <c r="J1076" s="5"/>
    </row>
    <row r="1077" spans="1:10" x14ac:dyDescent="0.2">
      <c r="I1077" s="5"/>
      <c r="J1077" s="5"/>
    </row>
    <row r="1078" spans="1:10" x14ac:dyDescent="0.2">
      <c r="A1078" s="496" t="s">
        <v>18</v>
      </c>
      <c r="B1078" s="496"/>
      <c r="C1078" s="496"/>
      <c r="D1078" s="496"/>
      <c r="E1078" s="496"/>
      <c r="F1078" s="496"/>
      <c r="G1078" s="496"/>
      <c r="H1078" s="496"/>
      <c r="I1078" s="496"/>
      <c r="J1078" s="496"/>
    </row>
    <row r="1080" spans="1:10" x14ac:dyDescent="0.2">
      <c r="A1080" s="7" t="s">
        <v>1</v>
      </c>
      <c r="B1080" s="7"/>
      <c r="C1080" s="7" t="s">
        <v>14</v>
      </c>
      <c r="D1080" s="1" t="s">
        <v>19</v>
      </c>
    </row>
    <row r="1081" spans="1:10" x14ac:dyDescent="0.2">
      <c r="A1081" s="7"/>
      <c r="B1081" s="7"/>
      <c r="C1081" s="7"/>
    </row>
    <row r="1082" spans="1:10" ht="15" customHeight="1" x14ac:dyDescent="0.2">
      <c r="A1082" s="7" t="s">
        <v>2</v>
      </c>
      <c r="B1082" s="7"/>
      <c r="C1082" s="7" t="s">
        <v>14</v>
      </c>
      <c r="D1082" s="1" t="s">
        <v>27</v>
      </c>
    </row>
    <row r="1083" spans="1:10" ht="15" customHeight="1" x14ac:dyDescent="0.2">
      <c r="A1083" s="7" t="s">
        <v>3</v>
      </c>
      <c r="B1083" s="7"/>
      <c r="C1083" s="7" t="s">
        <v>14</v>
      </c>
      <c r="D1083" s="1" t="s">
        <v>73</v>
      </c>
    </row>
    <row r="1084" spans="1:10" ht="15" customHeight="1" x14ac:dyDescent="0.2">
      <c r="A1084" s="7" t="s">
        <v>4</v>
      </c>
      <c r="B1084" s="7"/>
      <c r="C1084" s="7" t="s">
        <v>14</v>
      </c>
      <c r="D1084" s="1" t="s">
        <v>15</v>
      </c>
    </row>
    <row r="1086" spans="1:10" ht="15" customHeight="1" x14ac:dyDescent="0.2">
      <c r="A1086" s="497" t="s">
        <v>12</v>
      </c>
      <c r="B1086" s="497"/>
      <c r="C1086" s="497"/>
      <c r="D1086" s="497"/>
      <c r="E1086" s="497"/>
      <c r="F1086" s="497"/>
      <c r="G1086" s="498" t="s">
        <v>21</v>
      </c>
      <c r="H1086" s="498"/>
      <c r="I1086" s="498"/>
      <c r="J1086" s="499" t="s">
        <v>20</v>
      </c>
    </row>
    <row r="1087" spans="1:10" x14ac:dyDescent="0.2">
      <c r="A1087" s="8" t="s">
        <v>5</v>
      </c>
      <c r="B1087" s="498" t="s">
        <v>6</v>
      </c>
      <c r="C1087" s="498"/>
      <c r="D1087" s="498"/>
      <c r="E1087" s="8" t="s">
        <v>7</v>
      </c>
      <c r="F1087" s="8" t="s">
        <v>8</v>
      </c>
      <c r="G1087" s="8" t="s">
        <v>22</v>
      </c>
      <c r="H1087" s="8" t="s">
        <v>23</v>
      </c>
      <c r="I1087" s="8" t="s">
        <v>10</v>
      </c>
      <c r="J1087" s="500"/>
    </row>
    <row r="1088" spans="1:10" ht="15" customHeight="1" x14ac:dyDescent="0.2">
      <c r="A1088" s="2">
        <v>1</v>
      </c>
      <c r="B1088" s="501" t="s">
        <v>38</v>
      </c>
      <c r="C1088" s="501"/>
      <c r="D1088" s="501"/>
      <c r="E1088" s="2">
        <v>462</v>
      </c>
      <c r="F1088" s="2" t="s">
        <v>49</v>
      </c>
      <c r="G1088" s="2"/>
      <c r="H1088" s="2"/>
      <c r="I1088" s="2"/>
      <c r="J1088" s="2"/>
    </row>
    <row r="1131" spans="2:10" x14ac:dyDescent="0.2">
      <c r="B1131" s="3" t="s">
        <v>24</v>
      </c>
    </row>
    <row r="1133" spans="2:10" x14ac:dyDescent="0.2">
      <c r="B1133" s="3" t="s">
        <v>25</v>
      </c>
      <c r="F1133" s="3" t="s">
        <v>25</v>
      </c>
      <c r="I1133" s="495" t="s">
        <v>16</v>
      </c>
      <c r="J1133" s="495"/>
    </row>
    <row r="1135" spans="2:10" x14ac:dyDescent="0.2">
      <c r="E1135" s="3"/>
    </row>
    <row r="1136" spans="2:10" x14ac:dyDescent="0.2">
      <c r="I1136" s="495" t="s">
        <v>17</v>
      </c>
      <c r="J1136" s="495"/>
    </row>
    <row r="1137" spans="1:10" x14ac:dyDescent="0.2">
      <c r="I1137" s="5"/>
      <c r="J1137" s="5"/>
    </row>
    <row r="1138" spans="1:10" x14ac:dyDescent="0.2">
      <c r="I1138" s="5"/>
      <c r="J1138" s="5"/>
    </row>
    <row r="1139" spans="1:10" x14ac:dyDescent="0.2">
      <c r="I1139" s="5"/>
      <c r="J1139" s="5"/>
    </row>
    <row r="1140" spans="1:10" x14ac:dyDescent="0.2">
      <c r="I1140" s="5"/>
      <c r="J1140" s="5"/>
    </row>
    <row r="1141" spans="1:10" x14ac:dyDescent="0.2">
      <c r="A1141" s="496" t="s">
        <v>18</v>
      </c>
      <c r="B1141" s="496"/>
      <c r="C1141" s="496"/>
      <c r="D1141" s="496"/>
      <c r="E1141" s="496"/>
      <c r="F1141" s="496"/>
      <c r="G1141" s="496"/>
      <c r="H1141" s="496"/>
      <c r="I1141" s="496"/>
      <c r="J1141" s="496"/>
    </row>
    <row r="1143" spans="1:10" x14ac:dyDescent="0.2">
      <c r="A1143" s="7" t="s">
        <v>1</v>
      </c>
      <c r="B1143" s="7"/>
      <c r="C1143" s="7" t="s">
        <v>14</v>
      </c>
      <c r="D1143" s="1" t="s">
        <v>19</v>
      </c>
    </row>
    <row r="1144" spans="1:10" x14ac:dyDescent="0.2">
      <c r="A1144" s="7"/>
      <c r="B1144" s="7"/>
      <c r="C1144" s="7"/>
    </row>
    <row r="1145" spans="1:10" ht="15" customHeight="1" x14ac:dyDescent="0.2">
      <c r="A1145" s="7" t="s">
        <v>2</v>
      </c>
      <c r="B1145" s="7"/>
      <c r="C1145" s="7" t="s">
        <v>14</v>
      </c>
      <c r="D1145" s="1" t="s">
        <v>27</v>
      </c>
    </row>
    <row r="1146" spans="1:10" ht="15" customHeight="1" x14ac:dyDescent="0.2">
      <c r="A1146" s="7" t="s">
        <v>3</v>
      </c>
      <c r="B1146" s="7"/>
      <c r="C1146" s="7" t="s">
        <v>14</v>
      </c>
      <c r="D1146" s="1" t="s">
        <v>74</v>
      </c>
    </row>
    <row r="1147" spans="1:10" ht="15" customHeight="1" x14ac:dyDescent="0.2">
      <c r="A1147" s="7" t="s">
        <v>4</v>
      </c>
      <c r="B1147" s="7"/>
      <c r="C1147" s="7" t="s">
        <v>14</v>
      </c>
      <c r="D1147" s="1" t="s">
        <v>15</v>
      </c>
    </row>
    <row r="1149" spans="1:10" ht="15" customHeight="1" x14ac:dyDescent="0.2">
      <c r="A1149" s="497" t="s">
        <v>12</v>
      </c>
      <c r="B1149" s="497"/>
      <c r="C1149" s="497"/>
      <c r="D1149" s="497"/>
      <c r="E1149" s="497"/>
      <c r="F1149" s="497"/>
      <c r="G1149" s="498" t="s">
        <v>21</v>
      </c>
      <c r="H1149" s="498"/>
      <c r="I1149" s="498"/>
      <c r="J1149" s="499" t="s">
        <v>20</v>
      </c>
    </row>
    <row r="1150" spans="1:10" x14ac:dyDescent="0.2">
      <c r="A1150" s="8" t="s">
        <v>5</v>
      </c>
      <c r="B1150" s="498" t="s">
        <v>6</v>
      </c>
      <c r="C1150" s="498"/>
      <c r="D1150" s="498"/>
      <c r="E1150" s="8" t="s">
        <v>7</v>
      </c>
      <c r="F1150" s="8" t="s">
        <v>8</v>
      </c>
      <c r="G1150" s="8" t="s">
        <v>22</v>
      </c>
      <c r="H1150" s="8" t="s">
        <v>23</v>
      </c>
      <c r="I1150" s="8" t="s">
        <v>10</v>
      </c>
      <c r="J1150" s="500"/>
    </row>
    <row r="1151" spans="1:10" ht="15" customHeight="1" x14ac:dyDescent="0.2">
      <c r="A1151" s="2">
        <v>1</v>
      </c>
      <c r="B1151" s="501" t="s">
        <v>38</v>
      </c>
      <c r="C1151" s="501"/>
      <c r="D1151" s="501"/>
      <c r="E1151" s="2">
        <v>462</v>
      </c>
      <c r="F1151" s="2" t="s">
        <v>49</v>
      </c>
      <c r="G1151" s="2"/>
      <c r="H1151" s="2"/>
      <c r="I1151" s="2"/>
      <c r="J1151" s="2"/>
    </row>
    <row r="1194" spans="2:10" x14ac:dyDescent="0.2">
      <c r="B1194" s="3" t="s">
        <v>24</v>
      </c>
    </row>
    <row r="1196" spans="2:10" x14ac:dyDescent="0.2">
      <c r="B1196" s="3" t="s">
        <v>25</v>
      </c>
      <c r="F1196" s="3" t="s">
        <v>25</v>
      </c>
      <c r="I1196" s="495" t="s">
        <v>16</v>
      </c>
      <c r="J1196" s="495"/>
    </row>
    <row r="1198" spans="2:10" x14ac:dyDescent="0.2">
      <c r="E1198" s="3"/>
    </row>
    <row r="1199" spans="2:10" x14ac:dyDescent="0.2">
      <c r="I1199" s="495" t="s">
        <v>17</v>
      </c>
      <c r="J1199" s="495"/>
    </row>
    <row r="1200" spans="2:10" x14ac:dyDescent="0.2">
      <c r="I1200" s="5"/>
      <c r="J1200" s="5"/>
    </row>
    <row r="1201" spans="1:10" x14ac:dyDescent="0.2">
      <c r="I1201" s="5"/>
      <c r="J1201" s="5"/>
    </row>
    <row r="1202" spans="1:10" x14ac:dyDescent="0.2">
      <c r="I1202" s="5"/>
      <c r="J1202" s="5"/>
    </row>
    <row r="1203" spans="1:10" x14ac:dyDescent="0.2">
      <c r="A1203" s="496" t="s">
        <v>18</v>
      </c>
      <c r="B1203" s="496"/>
      <c r="C1203" s="496"/>
      <c r="D1203" s="496"/>
      <c r="E1203" s="496"/>
      <c r="F1203" s="496"/>
      <c r="G1203" s="496"/>
      <c r="H1203" s="496"/>
      <c r="I1203" s="496"/>
      <c r="J1203" s="496"/>
    </row>
    <row r="1205" spans="1:10" x14ac:dyDescent="0.2">
      <c r="A1205" s="7" t="s">
        <v>1</v>
      </c>
      <c r="B1205" s="7"/>
      <c r="C1205" s="7" t="s">
        <v>14</v>
      </c>
      <c r="D1205" s="1" t="s">
        <v>19</v>
      </c>
    </row>
    <row r="1206" spans="1:10" x14ac:dyDescent="0.2">
      <c r="A1206" s="7"/>
      <c r="B1206" s="7"/>
      <c r="C1206" s="7"/>
    </row>
    <row r="1207" spans="1:10" ht="15" customHeight="1" x14ac:dyDescent="0.2">
      <c r="A1207" s="7" t="s">
        <v>2</v>
      </c>
      <c r="B1207" s="7"/>
      <c r="C1207" s="7" t="s">
        <v>14</v>
      </c>
      <c r="D1207" s="1" t="s">
        <v>27</v>
      </c>
    </row>
    <row r="1208" spans="1:10" ht="15" customHeight="1" x14ac:dyDescent="0.2">
      <c r="A1208" s="7" t="s">
        <v>3</v>
      </c>
      <c r="B1208" s="7"/>
      <c r="C1208" s="7" t="s">
        <v>14</v>
      </c>
      <c r="D1208" s="1" t="s">
        <v>75</v>
      </c>
    </row>
    <row r="1209" spans="1:10" ht="15" customHeight="1" x14ac:dyDescent="0.2">
      <c r="A1209" s="7" t="s">
        <v>4</v>
      </c>
      <c r="B1209" s="7"/>
      <c r="C1209" s="7" t="s">
        <v>14</v>
      </c>
      <c r="D1209" s="1" t="s">
        <v>15</v>
      </c>
    </row>
    <row r="1211" spans="1:10" ht="15" customHeight="1" x14ac:dyDescent="0.2">
      <c r="A1211" s="497" t="s">
        <v>12</v>
      </c>
      <c r="B1211" s="497"/>
      <c r="C1211" s="497"/>
      <c r="D1211" s="497"/>
      <c r="E1211" s="497"/>
      <c r="F1211" s="497"/>
      <c r="G1211" s="498" t="s">
        <v>21</v>
      </c>
      <c r="H1211" s="498"/>
      <c r="I1211" s="498"/>
      <c r="J1211" s="499" t="s">
        <v>20</v>
      </c>
    </row>
    <row r="1212" spans="1:10" x14ac:dyDescent="0.2">
      <c r="A1212" s="8" t="s">
        <v>5</v>
      </c>
      <c r="B1212" s="498" t="s">
        <v>6</v>
      </c>
      <c r="C1212" s="498"/>
      <c r="D1212" s="498"/>
      <c r="E1212" s="8" t="s">
        <v>7</v>
      </c>
      <c r="F1212" s="8" t="s">
        <v>8</v>
      </c>
      <c r="G1212" s="8" t="s">
        <v>22</v>
      </c>
      <c r="H1212" s="8" t="s">
        <v>23</v>
      </c>
      <c r="I1212" s="8" t="s">
        <v>10</v>
      </c>
      <c r="J1212" s="500"/>
    </row>
    <row r="1213" spans="1:10" ht="15" customHeight="1" x14ac:dyDescent="0.2">
      <c r="A1213" s="2">
        <v>1</v>
      </c>
      <c r="B1213" s="501" t="s">
        <v>38</v>
      </c>
      <c r="C1213" s="501"/>
      <c r="D1213" s="501"/>
      <c r="E1213" s="2">
        <v>462</v>
      </c>
      <c r="F1213" s="2" t="s">
        <v>49</v>
      </c>
      <c r="G1213" s="2"/>
      <c r="H1213" s="2"/>
      <c r="I1213" s="2"/>
      <c r="J1213" s="2"/>
    </row>
    <row r="1256" spans="2:10" x14ac:dyDescent="0.2">
      <c r="B1256" s="3" t="s">
        <v>24</v>
      </c>
    </row>
    <row r="1258" spans="2:10" x14ac:dyDescent="0.2">
      <c r="B1258" s="3" t="s">
        <v>25</v>
      </c>
      <c r="F1258" s="3" t="s">
        <v>25</v>
      </c>
      <c r="I1258" s="495" t="s">
        <v>16</v>
      </c>
      <c r="J1258" s="495"/>
    </row>
    <row r="1260" spans="2:10" x14ac:dyDescent="0.2">
      <c r="E1260" s="3"/>
    </row>
    <row r="1261" spans="2:10" x14ac:dyDescent="0.2">
      <c r="I1261" s="495" t="s">
        <v>17</v>
      </c>
      <c r="J1261" s="495"/>
    </row>
    <row r="1262" spans="2:10" x14ac:dyDescent="0.2">
      <c r="I1262" s="5"/>
      <c r="J1262" s="5"/>
    </row>
    <row r="1263" spans="2:10" x14ac:dyDescent="0.2">
      <c r="I1263" s="5"/>
      <c r="J1263" s="5"/>
    </row>
    <row r="1264" spans="2:10" x14ac:dyDescent="0.2">
      <c r="I1264" s="5"/>
      <c r="J1264" s="5"/>
    </row>
    <row r="1265" spans="1:10" x14ac:dyDescent="0.2">
      <c r="I1265" s="5"/>
      <c r="J1265" s="5"/>
    </row>
    <row r="1266" spans="1:10" x14ac:dyDescent="0.2">
      <c r="A1266" s="496" t="s">
        <v>18</v>
      </c>
      <c r="B1266" s="496"/>
      <c r="C1266" s="496"/>
      <c r="D1266" s="496"/>
      <c r="E1266" s="496"/>
      <c r="F1266" s="496"/>
      <c r="G1266" s="496"/>
      <c r="H1266" s="496"/>
      <c r="I1266" s="496"/>
      <c r="J1266" s="496"/>
    </row>
    <row r="1268" spans="1:10" x14ac:dyDescent="0.2">
      <c r="A1268" s="7" t="s">
        <v>1</v>
      </c>
      <c r="B1268" s="7"/>
      <c r="C1268" s="7" t="s">
        <v>14</v>
      </c>
      <c r="D1268" s="1" t="s">
        <v>19</v>
      </c>
    </row>
    <row r="1269" spans="1:10" x14ac:dyDescent="0.2">
      <c r="A1269" s="7"/>
      <c r="B1269" s="7"/>
      <c r="C1269" s="7"/>
    </row>
    <row r="1270" spans="1:10" ht="18" customHeight="1" x14ac:dyDescent="0.2">
      <c r="A1270" s="7" t="s">
        <v>2</v>
      </c>
      <c r="B1270" s="7"/>
      <c r="C1270" s="7" t="s">
        <v>14</v>
      </c>
      <c r="D1270" s="1" t="s">
        <v>27</v>
      </c>
    </row>
    <row r="1271" spans="1:10" ht="18" customHeight="1" x14ac:dyDescent="0.2">
      <c r="A1271" s="7" t="s">
        <v>3</v>
      </c>
      <c r="B1271" s="7"/>
      <c r="C1271" s="7" t="s">
        <v>14</v>
      </c>
      <c r="D1271" s="1" t="s">
        <v>76</v>
      </c>
    </row>
    <row r="1272" spans="1:10" ht="18" customHeight="1" x14ac:dyDescent="0.2">
      <c r="A1272" s="7" t="s">
        <v>4</v>
      </c>
      <c r="B1272" s="7"/>
      <c r="C1272" s="7" t="s">
        <v>14</v>
      </c>
      <c r="D1272" s="1" t="s">
        <v>15</v>
      </c>
    </row>
    <row r="1274" spans="1:10" ht="15" customHeight="1" x14ac:dyDescent="0.2">
      <c r="A1274" s="497" t="s">
        <v>12</v>
      </c>
      <c r="B1274" s="497"/>
      <c r="C1274" s="497"/>
      <c r="D1274" s="497"/>
      <c r="E1274" s="497"/>
      <c r="F1274" s="497"/>
      <c r="G1274" s="498" t="s">
        <v>21</v>
      </c>
      <c r="H1274" s="498"/>
      <c r="I1274" s="498"/>
      <c r="J1274" s="499" t="s">
        <v>20</v>
      </c>
    </row>
    <row r="1275" spans="1:10" x14ac:dyDescent="0.2">
      <c r="A1275" s="8" t="s">
        <v>5</v>
      </c>
      <c r="B1275" s="498" t="s">
        <v>6</v>
      </c>
      <c r="C1275" s="498"/>
      <c r="D1275" s="498"/>
      <c r="E1275" s="8" t="s">
        <v>7</v>
      </c>
      <c r="F1275" s="8" t="s">
        <v>8</v>
      </c>
      <c r="G1275" s="8" t="s">
        <v>22</v>
      </c>
      <c r="H1275" s="8" t="s">
        <v>23</v>
      </c>
      <c r="I1275" s="8" t="s">
        <v>10</v>
      </c>
      <c r="J1275" s="500"/>
    </row>
    <row r="1276" spans="1:10" ht="15" customHeight="1" x14ac:dyDescent="0.2">
      <c r="A1276" s="2">
        <v>1</v>
      </c>
      <c r="B1276" s="501" t="s">
        <v>29</v>
      </c>
      <c r="C1276" s="501"/>
      <c r="D1276" s="501"/>
      <c r="E1276" s="2">
        <v>385</v>
      </c>
      <c r="F1276" s="2" t="s">
        <v>58</v>
      </c>
      <c r="G1276" s="2"/>
      <c r="H1276" s="2"/>
      <c r="I1276" s="2"/>
      <c r="J1276" s="2"/>
    </row>
    <row r="1277" spans="1:10" ht="15" customHeight="1" x14ac:dyDescent="0.2">
      <c r="A1277" s="2">
        <v>2</v>
      </c>
      <c r="B1277" s="501" t="s">
        <v>29</v>
      </c>
      <c r="C1277" s="501"/>
      <c r="D1277" s="501"/>
      <c r="E1277" s="2">
        <v>445</v>
      </c>
      <c r="F1277" s="2" t="s">
        <v>52</v>
      </c>
      <c r="G1277" s="2"/>
      <c r="H1277" s="2"/>
      <c r="I1277" s="2"/>
      <c r="J1277" s="2"/>
    </row>
    <row r="1278" spans="1:10" ht="15" customHeight="1" x14ac:dyDescent="0.2">
      <c r="A1278" s="2">
        <v>3</v>
      </c>
      <c r="B1278" s="501" t="s">
        <v>29</v>
      </c>
      <c r="C1278" s="501"/>
      <c r="D1278" s="501"/>
      <c r="E1278" s="2">
        <v>501</v>
      </c>
      <c r="F1278" s="2" t="s">
        <v>53</v>
      </c>
      <c r="G1278" s="2"/>
      <c r="H1278" s="2"/>
      <c r="I1278" s="2"/>
      <c r="J1278" s="2"/>
    </row>
    <row r="1318" spans="1:10" x14ac:dyDescent="0.2">
      <c r="B1318" s="3" t="s">
        <v>24</v>
      </c>
    </row>
    <row r="1320" spans="1:10" x14ac:dyDescent="0.2">
      <c r="B1320" s="3" t="s">
        <v>25</v>
      </c>
      <c r="F1320" s="3" t="s">
        <v>25</v>
      </c>
      <c r="I1320" s="495" t="s">
        <v>16</v>
      </c>
      <c r="J1320" s="495"/>
    </row>
    <row r="1322" spans="1:10" x14ac:dyDescent="0.2">
      <c r="E1322" s="3"/>
    </row>
    <row r="1323" spans="1:10" x14ac:dyDescent="0.2">
      <c r="I1323" s="495" t="s">
        <v>17</v>
      </c>
      <c r="J1323" s="495"/>
    </row>
    <row r="1328" spans="1:10" x14ac:dyDescent="0.2">
      <c r="A1328" s="496" t="s">
        <v>18</v>
      </c>
      <c r="B1328" s="496"/>
      <c r="C1328" s="496"/>
      <c r="D1328" s="496"/>
      <c r="E1328" s="496"/>
      <c r="F1328" s="496"/>
      <c r="G1328" s="496"/>
      <c r="H1328" s="496"/>
      <c r="I1328" s="496"/>
      <c r="J1328" s="496"/>
    </row>
    <row r="1330" spans="1:10" x14ac:dyDescent="0.2">
      <c r="A1330" s="7" t="s">
        <v>1</v>
      </c>
      <c r="B1330" s="7"/>
      <c r="C1330" s="7" t="s">
        <v>14</v>
      </c>
      <c r="D1330" s="1" t="s">
        <v>19</v>
      </c>
    </row>
    <row r="1331" spans="1:10" x14ac:dyDescent="0.2">
      <c r="A1331" s="7"/>
      <c r="B1331" s="7"/>
      <c r="C1331" s="7"/>
    </row>
    <row r="1332" spans="1:10" ht="18" customHeight="1" x14ac:dyDescent="0.2">
      <c r="A1332" s="7" t="s">
        <v>2</v>
      </c>
      <c r="B1332" s="7"/>
      <c r="C1332" s="7" t="s">
        <v>14</v>
      </c>
      <c r="D1332" s="1" t="s">
        <v>27</v>
      </c>
    </row>
    <row r="1333" spans="1:10" ht="18" customHeight="1" x14ac:dyDescent="0.2">
      <c r="A1333" s="7" t="s">
        <v>3</v>
      </c>
      <c r="B1333" s="7"/>
      <c r="C1333" s="7" t="s">
        <v>14</v>
      </c>
      <c r="D1333" s="1" t="s">
        <v>77</v>
      </c>
    </row>
    <row r="1334" spans="1:10" ht="18" customHeight="1" x14ac:dyDescent="0.2">
      <c r="A1334" s="7" t="s">
        <v>4</v>
      </c>
      <c r="B1334" s="7"/>
      <c r="C1334" s="7" t="s">
        <v>14</v>
      </c>
      <c r="D1334" s="1" t="s">
        <v>15</v>
      </c>
    </row>
    <row r="1336" spans="1:10" ht="15" customHeight="1" x14ac:dyDescent="0.2">
      <c r="A1336" s="497" t="s">
        <v>12</v>
      </c>
      <c r="B1336" s="497"/>
      <c r="C1336" s="497"/>
      <c r="D1336" s="497"/>
      <c r="E1336" s="497"/>
      <c r="F1336" s="497"/>
      <c r="G1336" s="498" t="s">
        <v>21</v>
      </c>
      <c r="H1336" s="498"/>
      <c r="I1336" s="498"/>
      <c r="J1336" s="499" t="s">
        <v>20</v>
      </c>
    </row>
    <row r="1337" spans="1:10" x14ac:dyDescent="0.2">
      <c r="A1337" s="8" t="s">
        <v>5</v>
      </c>
      <c r="B1337" s="498" t="s">
        <v>6</v>
      </c>
      <c r="C1337" s="498"/>
      <c r="D1337" s="498"/>
      <c r="E1337" s="8" t="s">
        <v>7</v>
      </c>
      <c r="F1337" s="8" t="s">
        <v>8</v>
      </c>
      <c r="G1337" s="8" t="s">
        <v>22</v>
      </c>
      <c r="H1337" s="8" t="s">
        <v>23</v>
      </c>
      <c r="I1337" s="8" t="s">
        <v>10</v>
      </c>
      <c r="J1337" s="500"/>
    </row>
    <row r="1338" spans="1:10" ht="15" customHeight="1" x14ac:dyDescent="0.2">
      <c r="A1338" s="2">
        <v>1</v>
      </c>
      <c r="B1338" s="501" t="s">
        <v>29</v>
      </c>
      <c r="C1338" s="501"/>
      <c r="D1338" s="501"/>
      <c r="E1338" s="2">
        <v>7107</v>
      </c>
      <c r="F1338" s="2" t="s">
        <v>30</v>
      </c>
      <c r="G1338" s="2"/>
      <c r="H1338" s="2"/>
      <c r="I1338" s="2"/>
      <c r="J1338" s="2"/>
    </row>
    <row r="1339" spans="1:10" ht="15" customHeight="1" x14ac:dyDescent="0.2">
      <c r="A1339" s="2">
        <v>2</v>
      </c>
      <c r="B1339" s="501" t="s">
        <v>38</v>
      </c>
      <c r="C1339" s="501"/>
      <c r="D1339" s="501"/>
      <c r="E1339" s="2">
        <v>462</v>
      </c>
      <c r="F1339" s="2" t="s">
        <v>49</v>
      </c>
      <c r="G1339" s="2"/>
      <c r="H1339" s="2"/>
      <c r="I1339" s="2"/>
      <c r="J1339" s="2"/>
    </row>
    <row r="1340" spans="1:10" ht="15" customHeight="1" x14ac:dyDescent="0.2">
      <c r="A1340" s="2">
        <v>3</v>
      </c>
      <c r="B1340" s="501" t="s">
        <v>38</v>
      </c>
      <c r="C1340" s="501"/>
      <c r="D1340" s="501"/>
      <c r="E1340" s="2">
        <v>7101</v>
      </c>
      <c r="F1340" s="2" t="s">
        <v>78</v>
      </c>
      <c r="G1340" s="2"/>
      <c r="H1340" s="2"/>
      <c r="I1340" s="2"/>
      <c r="J1340" s="2"/>
    </row>
    <row r="1376" spans="2:2" x14ac:dyDescent="0.2">
      <c r="B1376" s="3" t="s">
        <v>24</v>
      </c>
    </row>
    <row r="1378" spans="1:10" x14ac:dyDescent="0.2">
      <c r="B1378" s="3" t="s">
        <v>25</v>
      </c>
      <c r="F1378" s="3" t="s">
        <v>25</v>
      </c>
      <c r="I1378" s="495" t="s">
        <v>16</v>
      </c>
      <c r="J1378" s="495"/>
    </row>
    <row r="1380" spans="1:10" x14ac:dyDescent="0.2">
      <c r="E1380" s="3"/>
    </row>
    <row r="1381" spans="1:10" x14ac:dyDescent="0.2">
      <c r="I1381" s="495" t="s">
        <v>17</v>
      </c>
      <c r="J1381" s="495"/>
    </row>
    <row r="1386" spans="1:10" x14ac:dyDescent="0.2">
      <c r="A1386" s="496" t="s">
        <v>18</v>
      </c>
      <c r="B1386" s="496"/>
      <c r="C1386" s="496"/>
      <c r="D1386" s="496"/>
      <c r="E1386" s="496"/>
      <c r="F1386" s="496"/>
      <c r="G1386" s="496"/>
      <c r="H1386" s="496"/>
      <c r="I1386" s="496"/>
      <c r="J1386" s="496"/>
    </row>
    <row r="1388" spans="1:10" x14ac:dyDescent="0.2">
      <c r="A1388" s="7" t="s">
        <v>1</v>
      </c>
      <c r="B1388" s="7"/>
      <c r="C1388" s="7" t="s">
        <v>14</v>
      </c>
      <c r="D1388" s="1" t="s">
        <v>19</v>
      </c>
    </row>
    <row r="1389" spans="1:10" x14ac:dyDescent="0.2">
      <c r="A1389" s="7"/>
      <c r="B1389" s="7"/>
      <c r="C1389" s="7"/>
    </row>
    <row r="1390" spans="1:10" ht="18" customHeight="1" x14ac:dyDescent="0.2">
      <c r="A1390" s="7" t="s">
        <v>2</v>
      </c>
      <c r="B1390" s="7"/>
      <c r="C1390" s="7" t="s">
        <v>14</v>
      </c>
      <c r="D1390" s="1" t="s">
        <v>27</v>
      </c>
    </row>
    <row r="1391" spans="1:10" ht="18" customHeight="1" x14ac:dyDescent="0.2">
      <c r="A1391" s="7" t="s">
        <v>3</v>
      </c>
      <c r="B1391" s="7"/>
      <c r="C1391" s="7" t="s">
        <v>14</v>
      </c>
      <c r="D1391" s="1" t="s">
        <v>79</v>
      </c>
    </row>
    <row r="1392" spans="1:10" ht="18" customHeight="1" x14ac:dyDescent="0.2">
      <c r="A1392" s="7" t="s">
        <v>4</v>
      </c>
      <c r="B1392" s="7"/>
      <c r="C1392" s="7" t="s">
        <v>14</v>
      </c>
      <c r="D1392" s="1" t="s">
        <v>15</v>
      </c>
    </row>
    <row r="1394" spans="1:10" ht="15" customHeight="1" x14ac:dyDescent="0.2">
      <c r="A1394" s="497" t="s">
        <v>12</v>
      </c>
      <c r="B1394" s="497"/>
      <c r="C1394" s="497"/>
      <c r="D1394" s="497"/>
      <c r="E1394" s="497"/>
      <c r="F1394" s="497"/>
      <c r="G1394" s="498" t="s">
        <v>21</v>
      </c>
      <c r="H1394" s="498"/>
      <c r="I1394" s="498"/>
      <c r="J1394" s="499" t="s">
        <v>20</v>
      </c>
    </row>
    <row r="1395" spans="1:10" x14ac:dyDescent="0.2">
      <c r="A1395" s="8" t="s">
        <v>5</v>
      </c>
      <c r="B1395" s="498" t="s">
        <v>6</v>
      </c>
      <c r="C1395" s="498"/>
      <c r="D1395" s="498"/>
      <c r="E1395" s="8" t="s">
        <v>7</v>
      </c>
      <c r="F1395" s="8" t="s">
        <v>8</v>
      </c>
      <c r="G1395" s="8" t="s">
        <v>22</v>
      </c>
      <c r="H1395" s="8" t="s">
        <v>23</v>
      </c>
      <c r="I1395" s="8" t="s">
        <v>10</v>
      </c>
      <c r="J1395" s="500"/>
    </row>
    <row r="1396" spans="1:10" ht="15" customHeight="1" x14ac:dyDescent="0.2">
      <c r="A1396" s="2">
        <v>1</v>
      </c>
      <c r="B1396" s="501" t="s">
        <v>56</v>
      </c>
      <c r="C1396" s="501"/>
      <c r="D1396" s="501"/>
      <c r="E1396" s="2">
        <v>399</v>
      </c>
      <c r="F1396" s="2" t="s">
        <v>80</v>
      </c>
      <c r="G1396" s="2"/>
      <c r="H1396" s="2"/>
      <c r="I1396" s="2"/>
      <c r="J1396" s="2"/>
    </row>
    <row r="1397" spans="1:10" ht="15" customHeight="1" x14ac:dyDescent="0.2">
      <c r="A1397" s="2">
        <v>2</v>
      </c>
      <c r="B1397" s="501" t="s">
        <v>56</v>
      </c>
      <c r="C1397" s="501"/>
      <c r="D1397" s="501"/>
      <c r="E1397" s="2">
        <v>414</v>
      </c>
      <c r="F1397" s="2" t="s">
        <v>81</v>
      </c>
      <c r="G1397" s="2"/>
      <c r="H1397" s="2"/>
      <c r="I1397" s="2"/>
      <c r="J1397" s="2"/>
    </row>
    <row r="1398" spans="1:10" ht="15" customHeight="1" x14ac:dyDescent="0.2">
      <c r="A1398" s="2">
        <v>4</v>
      </c>
      <c r="B1398" s="501" t="s">
        <v>56</v>
      </c>
      <c r="C1398" s="501"/>
      <c r="D1398" s="501"/>
      <c r="E1398" s="2">
        <v>448</v>
      </c>
      <c r="F1398" s="2" t="s">
        <v>82</v>
      </c>
      <c r="G1398" s="2"/>
      <c r="H1398" s="2"/>
      <c r="I1398" s="2"/>
      <c r="J1398" s="2"/>
    </row>
    <row r="1399" spans="1:10" ht="15" customHeight="1" x14ac:dyDescent="0.2">
      <c r="A1399" s="2">
        <v>5</v>
      </c>
      <c r="B1399" s="501" t="s">
        <v>56</v>
      </c>
      <c r="C1399" s="501"/>
      <c r="D1399" s="501"/>
      <c r="E1399" s="2">
        <v>530</v>
      </c>
      <c r="F1399" s="2" t="s">
        <v>83</v>
      </c>
      <c r="G1399" s="2"/>
      <c r="H1399" s="2"/>
      <c r="I1399" s="2"/>
      <c r="J1399" s="2"/>
    </row>
    <row r="1439" spans="2:2" x14ac:dyDescent="0.2">
      <c r="B1439" s="3" t="s">
        <v>24</v>
      </c>
    </row>
    <row r="1441" spans="1:10" x14ac:dyDescent="0.2">
      <c r="B1441" s="3" t="s">
        <v>25</v>
      </c>
      <c r="F1441" s="3" t="s">
        <v>25</v>
      </c>
      <c r="I1441" s="495" t="s">
        <v>16</v>
      </c>
      <c r="J1441" s="495"/>
    </row>
    <row r="1443" spans="1:10" x14ac:dyDescent="0.2">
      <c r="E1443" s="3"/>
    </row>
    <row r="1444" spans="1:10" x14ac:dyDescent="0.2">
      <c r="I1444" s="495" t="s">
        <v>17</v>
      </c>
      <c r="J1444" s="495"/>
    </row>
    <row r="1449" spans="1:10" x14ac:dyDescent="0.2">
      <c r="A1449" s="496" t="s">
        <v>18</v>
      </c>
      <c r="B1449" s="496"/>
      <c r="C1449" s="496"/>
      <c r="D1449" s="496"/>
      <c r="E1449" s="496"/>
      <c r="F1449" s="496"/>
      <c r="G1449" s="496"/>
      <c r="H1449" s="496"/>
      <c r="I1449" s="496"/>
      <c r="J1449" s="496"/>
    </row>
    <row r="1451" spans="1:10" x14ac:dyDescent="0.2">
      <c r="A1451" s="7" t="s">
        <v>1</v>
      </c>
      <c r="B1451" s="7"/>
      <c r="C1451" s="7" t="s">
        <v>14</v>
      </c>
      <c r="D1451" s="1" t="s">
        <v>19</v>
      </c>
    </row>
    <row r="1452" spans="1:10" x14ac:dyDescent="0.2">
      <c r="A1452" s="7"/>
      <c r="B1452" s="7"/>
      <c r="C1452" s="7"/>
    </row>
    <row r="1453" spans="1:10" ht="18" customHeight="1" x14ac:dyDescent="0.2">
      <c r="A1453" s="7" t="s">
        <v>2</v>
      </c>
      <c r="B1453" s="7"/>
      <c r="C1453" s="7" t="s">
        <v>14</v>
      </c>
      <c r="D1453" s="1" t="s">
        <v>27</v>
      </c>
    </row>
    <row r="1454" spans="1:10" ht="18" customHeight="1" x14ac:dyDescent="0.2">
      <c r="A1454" s="7" t="s">
        <v>3</v>
      </c>
      <c r="B1454" s="7"/>
      <c r="C1454" s="7" t="s">
        <v>14</v>
      </c>
      <c r="D1454" s="1" t="s">
        <v>84</v>
      </c>
    </row>
    <row r="1455" spans="1:10" ht="18" customHeight="1" x14ac:dyDescent="0.2">
      <c r="A1455" s="7" t="s">
        <v>4</v>
      </c>
      <c r="B1455" s="7"/>
      <c r="C1455" s="7" t="s">
        <v>14</v>
      </c>
      <c r="D1455" s="1" t="s">
        <v>15</v>
      </c>
    </row>
    <row r="1457" spans="1:10" ht="15" customHeight="1" x14ac:dyDescent="0.2">
      <c r="A1457" s="497" t="s">
        <v>12</v>
      </c>
      <c r="B1457" s="497"/>
      <c r="C1457" s="497"/>
      <c r="D1457" s="497"/>
      <c r="E1457" s="497"/>
      <c r="F1457" s="497"/>
      <c r="G1457" s="498" t="s">
        <v>21</v>
      </c>
      <c r="H1457" s="498"/>
      <c r="I1457" s="498"/>
      <c r="J1457" s="499" t="s">
        <v>20</v>
      </c>
    </row>
    <row r="1458" spans="1:10" x14ac:dyDescent="0.2">
      <c r="A1458" s="8" t="s">
        <v>5</v>
      </c>
      <c r="B1458" s="498" t="s">
        <v>6</v>
      </c>
      <c r="C1458" s="498"/>
      <c r="D1458" s="498"/>
      <c r="E1458" s="8" t="s">
        <v>7</v>
      </c>
      <c r="F1458" s="8" t="s">
        <v>8</v>
      </c>
      <c r="G1458" s="8" t="s">
        <v>22</v>
      </c>
      <c r="H1458" s="8" t="s">
        <v>23</v>
      </c>
      <c r="I1458" s="8" t="s">
        <v>10</v>
      </c>
      <c r="J1458" s="500"/>
    </row>
    <row r="1459" spans="1:10" ht="15" customHeight="1" x14ac:dyDescent="0.2">
      <c r="A1459" s="2">
        <v>1</v>
      </c>
      <c r="B1459" s="501" t="s">
        <v>37</v>
      </c>
      <c r="C1459" s="501"/>
      <c r="D1459" s="501"/>
      <c r="E1459" s="2">
        <v>496</v>
      </c>
      <c r="F1459" s="2" t="s">
        <v>50</v>
      </c>
      <c r="G1459" s="2"/>
      <c r="H1459" s="2"/>
      <c r="I1459" s="2"/>
      <c r="J1459" s="2"/>
    </row>
    <row r="1460" spans="1:10" ht="15" customHeight="1" x14ac:dyDescent="0.2">
      <c r="A1460" s="2">
        <v>2</v>
      </c>
      <c r="B1460" s="501" t="s">
        <v>85</v>
      </c>
      <c r="C1460" s="501"/>
      <c r="D1460" s="501"/>
      <c r="E1460" s="2">
        <v>578</v>
      </c>
      <c r="F1460" s="2" t="s">
        <v>87</v>
      </c>
      <c r="G1460" s="2"/>
      <c r="H1460" s="2"/>
      <c r="I1460" s="2"/>
      <c r="J1460" s="2"/>
    </row>
    <row r="1461" spans="1:10" ht="15" customHeight="1" x14ac:dyDescent="0.2">
      <c r="A1461" s="2">
        <v>3</v>
      </c>
      <c r="B1461" s="501" t="s">
        <v>85</v>
      </c>
      <c r="C1461" s="501"/>
      <c r="D1461" s="501"/>
      <c r="E1461" s="2">
        <v>582</v>
      </c>
      <c r="F1461" s="2" t="s">
        <v>88</v>
      </c>
      <c r="G1461" s="2"/>
      <c r="H1461" s="2"/>
      <c r="I1461" s="2"/>
      <c r="J1461" s="2"/>
    </row>
    <row r="1462" spans="1:10" ht="15" customHeight="1" x14ac:dyDescent="0.2">
      <c r="A1462" s="2">
        <v>4</v>
      </c>
      <c r="B1462" s="501" t="s">
        <v>86</v>
      </c>
      <c r="C1462" s="501"/>
      <c r="D1462" s="501"/>
      <c r="E1462" s="2">
        <v>120</v>
      </c>
      <c r="F1462" s="2" t="s">
        <v>89</v>
      </c>
      <c r="G1462" s="2"/>
      <c r="H1462" s="2"/>
      <c r="I1462" s="2"/>
      <c r="J1462" s="2"/>
    </row>
    <row r="1463" spans="1:10" ht="15" customHeight="1" x14ac:dyDescent="0.2">
      <c r="A1463" s="2">
        <v>5</v>
      </c>
      <c r="B1463" s="501" t="s">
        <v>86</v>
      </c>
      <c r="C1463" s="501"/>
      <c r="D1463" s="501"/>
      <c r="E1463" s="2">
        <v>413</v>
      </c>
      <c r="F1463" s="2" t="s">
        <v>90</v>
      </c>
      <c r="G1463" s="2"/>
      <c r="H1463" s="2"/>
      <c r="I1463" s="2"/>
      <c r="J1463" s="2"/>
    </row>
    <row r="1504" spans="2:2" x14ac:dyDescent="0.2">
      <c r="B1504" s="3" t="s">
        <v>24</v>
      </c>
    </row>
    <row r="1506" spans="1:10" x14ac:dyDescent="0.2">
      <c r="B1506" s="3" t="s">
        <v>25</v>
      </c>
      <c r="F1506" s="3" t="s">
        <v>25</v>
      </c>
      <c r="I1506" s="495" t="s">
        <v>16</v>
      </c>
      <c r="J1506" s="495"/>
    </row>
    <row r="1508" spans="1:10" x14ac:dyDescent="0.2">
      <c r="E1508" s="3"/>
    </row>
    <row r="1509" spans="1:10" x14ac:dyDescent="0.2">
      <c r="I1509" s="495" t="s">
        <v>17</v>
      </c>
      <c r="J1509" s="495"/>
    </row>
    <row r="1514" spans="1:10" x14ac:dyDescent="0.2">
      <c r="A1514" s="496" t="s">
        <v>18</v>
      </c>
      <c r="B1514" s="496"/>
      <c r="C1514" s="496"/>
      <c r="D1514" s="496"/>
      <c r="E1514" s="496"/>
      <c r="F1514" s="496"/>
      <c r="G1514" s="496"/>
      <c r="H1514" s="496"/>
      <c r="I1514" s="496"/>
      <c r="J1514" s="496"/>
    </row>
    <row r="1516" spans="1:10" x14ac:dyDescent="0.2">
      <c r="A1516" s="7" t="s">
        <v>1</v>
      </c>
      <c r="B1516" s="7"/>
      <c r="C1516" s="7" t="s">
        <v>14</v>
      </c>
      <c r="D1516" s="1" t="s">
        <v>19</v>
      </c>
    </row>
    <row r="1517" spans="1:10" x14ac:dyDescent="0.2">
      <c r="A1517" s="7"/>
      <c r="B1517" s="7"/>
      <c r="C1517" s="7"/>
    </row>
    <row r="1518" spans="1:10" ht="18" customHeight="1" x14ac:dyDescent="0.2">
      <c r="A1518" s="7" t="s">
        <v>2</v>
      </c>
      <c r="B1518" s="7"/>
      <c r="C1518" s="7" t="s">
        <v>14</v>
      </c>
      <c r="D1518" s="1" t="s">
        <v>27</v>
      </c>
    </row>
    <row r="1519" spans="1:10" ht="18" customHeight="1" x14ac:dyDescent="0.2">
      <c r="A1519" s="7" t="s">
        <v>3</v>
      </c>
      <c r="B1519" s="7"/>
      <c r="C1519" s="7" t="s">
        <v>14</v>
      </c>
      <c r="D1519" s="1" t="s">
        <v>35</v>
      </c>
    </row>
    <row r="1520" spans="1:10" ht="18" customHeight="1" x14ac:dyDescent="0.2">
      <c r="A1520" s="7" t="s">
        <v>4</v>
      </c>
      <c r="B1520" s="7"/>
      <c r="C1520" s="7" t="s">
        <v>14</v>
      </c>
      <c r="D1520" s="1" t="s">
        <v>15</v>
      </c>
    </row>
    <row r="1522" spans="1:10" ht="15" customHeight="1" x14ac:dyDescent="0.2">
      <c r="A1522" s="497" t="s">
        <v>12</v>
      </c>
      <c r="B1522" s="497"/>
      <c r="C1522" s="497"/>
      <c r="D1522" s="497"/>
      <c r="E1522" s="497"/>
      <c r="F1522" s="497"/>
      <c r="G1522" s="498" t="s">
        <v>21</v>
      </c>
      <c r="H1522" s="498"/>
      <c r="I1522" s="498"/>
      <c r="J1522" s="499" t="s">
        <v>20</v>
      </c>
    </row>
    <row r="1523" spans="1:10" x14ac:dyDescent="0.2">
      <c r="A1523" s="8" t="s">
        <v>5</v>
      </c>
      <c r="B1523" s="498" t="s">
        <v>6</v>
      </c>
      <c r="C1523" s="498"/>
      <c r="D1523" s="498"/>
      <c r="E1523" s="8" t="s">
        <v>7</v>
      </c>
      <c r="F1523" s="8" t="s">
        <v>8</v>
      </c>
      <c r="G1523" s="8" t="s">
        <v>22</v>
      </c>
      <c r="H1523" s="8" t="s">
        <v>23</v>
      </c>
      <c r="I1523" s="8" t="s">
        <v>10</v>
      </c>
      <c r="J1523" s="500"/>
    </row>
    <row r="1524" spans="1:10" ht="15" customHeight="1" x14ac:dyDescent="0.2">
      <c r="A1524" s="2">
        <v>1</v>
      </c>
      <c r="B1524" s="501" t="s">
        <v>63</v>
      </c>
      <c r="C1524" s="501"/>
      <c r="D1524" s="501"/>
      <c r="E1524" s="2">
        <v>551</v>
      </c>
      <c r="F1524" s="2" t="s">
        <v>64</v>
      </c>
      <c r="G1524" s="2"/>
      <c r="H1524" s="2"/>
      <c r="I1524" s="2"/>
      <c r="J1524" s="2"/>
    </row>
    <row r="1525" spans="1:10" ht="15" customHeight="1" x14ac:dyDescent="0.2">
      <c r="A1525" s="2">
        <v>2</v>
      </c>
      <c r="B1525" s="501" t="s">
        <v>39</v>
      </c>
      <c r="C1525" s="501"/>
      <c r="D1525" s="501"/>
      <c r="E1525" s="2">
        <v>4</v>
      </c>
      <c r="F1525" s="2" t="s">
        <v>91</v>
      </c>
      <c r="G1525" s="2"/>
      <c r="H1525" s="2"/>
      <c r="I1525" s="2"/>
      <c r="J1525" s="2"/>
    </row>
    <row r="1526" spans="1:10" ht="15" customHeight="1" x14ac:dyDescent="0.2">
      <c r="A1526" s="2">
        <v>3</v>
      </c>
      <c r="B1526" s="501" t="s">
        <v>39</v>
      </c>
      <c r="C1526" s="501"/>
      <c r="D1526" s="501"/>
      <c r="E1526" s="2">
        <v>501</v>
      </c>
      <c r="F1526" s="2" t="s">
        <v>53</v>
      </c>
      <c r="G1526" s="2"/>
      <c r="H1526" s="2"/>
      <c r="I1526" s="2"/>
      <c r="J1526" s="2"/>
    </row>
    <row r="1527" spans="1:10" ht="15" customHeight="1" x14ac:dyDescent="0.2">
      <c r="A1527" s="2">
        <v>4</v>
      </c>
      <c r="B1527" s="501" t="s">
        <v>47</v>
      </c>
      <c r="C1527" s="501"/>
      <c r="D1527" s="501"/>
      <c r="E1527" s="2">
        <v>433</v>
      </c>
      <c r="F1527" s="2" t="s">
        <v>92</v>
      </c>
      <c r="G1527" s="2"/>
      <c r="H1527" s="2"/>
      <c r="I1527" s="2"/>
      <c r="J1527" s="2"/>
    </row>
    <row r="1528" spans="1:10" ht="15" customHeight="1" x14ac:dyDescent="0.2">
      <c r="A1528" s="2">
        <v>5</v>
      </c>
      <c r="B1528" s="501" t="s">
        <v>47</v>
      </c>
      <c r="C1528" s="501"/>
      <c r="D1528" s="501"/>
      <c r="E1528" s="2">
        <v>462</v>
      </c>
      <c r="F1528" s="2" t="s">
        <v>49</v>
      </c>
      <c r="G1528" s="2"/>
      <c r="H1528" s="2"/>
      <c r="I1528" s="2"/>
      <c r="J1528" s="2"/>
    </row>
    <row r="1529" spans="1:10" ht="15" customHeight="1" x14ac:dyDescent="0.2">
      <c r="A1529" s="2">
        <v>6</v>
      </c>
      <c r="B1529" s="501" t="s">
        <v>47</v>
      </c>
      <c r="C1529" s="501"/>
      <c r="D1529" s="501"/>
      <c r="E1529" s="2">
        <v>7101</v>
      </c>
      <c r="F1529" s="2" t="s">
        <v>78</v>
      </c>
      <c r="G1529" s="2"/>
      <c r="H1529" s="2"/>
      <c r="I1529" s="2"/>
      <c r="J1529" s="2"/>
    </row>
    <row r="1530" spans="1:10" ht="15" customHeight="1" x14ac:dyDescent="0.2">
      <c r="A1530" s="2">
        <v>7</v>
      </c>
      <c r="B1530" s="501" t="s">
        <v>48</v>
      </c>
      <c r="C1530" s="501"/>
      <c r="D1530" s="501"/>
      <c r="E1530" s="2">
        <v>414</v>
      </c>
      <c r="F1530" s="2" t="s">
        <v>81</v>
      </c>
      <c r="G1530" s="2"/>
      <c r="H1530" s="2"/>
      <c r="I1530" s="2"/>
      <c r="J1530" s="2"/>
    </row>
    <row r="1531" spans="1:10" ht="15" customHeight="1" x14ac:dyDescent="0.2">
      <c r="A1531" s="2">
        <v>8</v>
      </c>
      <c r="B1531" s="501" t="s">
        <v>48</v>
      </c>
      <c r="C1531" s="501"/>
      <c r="D1531" s="501"/>
      <c r="E1531" s="2">
        <v>530</v>
      </c>
      <c r="F1531" s="2" t="s">
        <v>83</v>
      </c>
      <c r="G1531" s="2"/>
      <c r="H1531" s="2"/>
      <c r="I1531" s="2"/>
      <c r="J1531" s="2"/>
    </row>
    <row r="1565" spans="2:10" x14ac:dyDescent="0.2">
      <c r="B1565" s="3" t="s">
        <v>24</v>
      </c>
    </row>
    <row r="1567" spans="2:10" x14ac:dyDescent="0.2">
      <c r="B1567" s="3" t="s">
        <v>25</v>
      </c>
      <c r="F1567" s="3" t="s">
        <v>25</v>
      </c>
      <c r="I1567" s="495" t="s">
        <v>16</v>
      </c>
      <c r="J1567" s="495"/>
    </row>
    <row r="1569" spans="1:10" x14ac:dyDescent="0.2">
      <c r="E1569" s="3"/>
    </row>
    <row r="1570" spans="1:10" x14ac:dyDescent="0.2">
      <c r="I1570" s="495" t="s">
        <v>17</v>
      </c>
      <c r="J1570" s="495"/>
    </row>
    <row r="1575" spans="1:10" x14ac:dyDescent="0.2">
      <c r="A1575" s="496" t="s">
        <v>18</v>
      </c>
      <c r="B1575" s="496"/>
      <c r="C1575" s="496"/>
      <c r="D1575" s="496"/>
      <c r="E1575" s="496"/>
      <c r="F1575" s="496"/>
      <c r="G1575" s="496"/>
      <c r="H1575" s="496"/>
      <c r="I1575" s="496"/>
      <c r="J1575" s="496"/>
    </row>
    <row r="1577" spans="1:10" x14ac:dyDescent="0.2">
      <c r="A1577" s="7" t="s">
        <v>1</v>
      </c>
      <c r="B1577" s="7"/>
      <c r="C1577" s="7" t="s">
        <v>14</v>
      </c>
      <c r="D1577" s="1" t="s">
        <v>19</v>
      </c>
    </row>
    <row r="1578" spans="1:10" x14ac:dyDescent="0.2">
      <c r="A1578" s="7"/>
      <c r="B1578" s="7"/>
      <c r="C1578" s="7"/>
    </row>
    <row r="1579" spans="1:10" ht="18" customHeight="1" x14ac:dyDescent="0.2">
      <c r="A1579" s="7" t="s">
        <v>2</v>
      </c>
      <c r="B1579" s="7"/>
      <c r="C1579" s="7" t="s">
        <v>14</v>
      </c>
      <c r="D1579" s="1" t="s">
        <v>27</v>
      </c>
    </row>
    <row r="1580" spans="1:10" ht="18" customHeight="1" x14ac:dyDescent="0.2">
      <c r="A1580" s="7" t="s">
        <v>3</v>
      </c>
      <c r="B1580" s="7"/>
      <c r="C1580" s="7" t="s">
        <v>14</v>
      </c>
      <c r="D1580" s="1" t="s">
        <v>93</v>
      </c>
    </row>
    <row r="1581" spans="1:10" ht="18" customHeight="1" x14ac:dyDescent="0.2">
      <c r="A1581" s="7" t="s">
        <v>4</v>
      </c>
      <c r="B1581" s="7"/>
      <c r="C1581" s="7" t="s">
        <v>14</v>
      </c>
      <c r="D1581" s="1" t="s">
        <v>15</v>
      </c>
    </row>
    <row r="1583" spans="1:10" ht="15" customHeight="1" x14ac:dyDescent="0.2">
      <c r="A1583" s="497" t="s">
        <v>12</v>
      </c>
      <c r="B1583" s="497"/>
      <c r="C1583" s="497"/>
      <c r="D1583" s="497"/>
      <c r="E1583" s="497"/>
      <c r="F1583" s="497"/>
      <c r="G1583" s="498" t="s">
        <v>21</v>
      </c>
      <c r="H1583" s="498"/>
      <c r="I1583" s="498"/>
      <c r="J1583" s="499" t="s">
        <v>20</v>
      </c>
    </row>
    <row r="1584" spans="1:10" x14ac:dyDescent="0.2">
      <c r="A1584" s="8" t="s">
        <v>5</v>
      </c>
      <c r="B1584" s="498" t="s">
        <v>6</v>
      </c>
      <c r="C1584" s="498"/>
      <c r="D1584" s="498"/>
      <c r="E1584" s="8" t="s">
        <v>7</v>
      </c>
      <c r="F1584" s="8" t="s">
        <v>8</v>
      </c>
      <c r="G1584" s="8" t="s">
        <v>22</v>
      </c>
      <c r="H1584" s="8" t="s">
        <v>23</v>
      </c>
      <c r="I1584" s="8" t="s">
        <v>10</v>
      </c>
      <c r="J1584" s="500"/>
    </row>
    <row r="1585" spans="1:10" ht="15" customHeight="1" x14ac:dyDescent="0.2">
      <c r="A1585" s="2">
        <v>1</v>
      </c>
      <c r="B1585" s="501" t="s">
        <v>94</v>
      </c>
      <c r="C1585" s="501"/>
      <c r="D1585" s="501"/>
      <c r="E1585" s="2">
        <v>539</v>
      </c>
      <c r="F1585" s="2" t="s">
        <v>95</v>
      </c>
      <c r="G1585" s="2"/>
      <c r="H1585" s="2"/>
      <c r="I1585" s="2"/>
      <c r="J1585" s="2"/>
    </row>
    <row r="1586" spans="1:10" ht="15" customHeight="1" x14ac:dyDescent="0.2">
      <c r="A1586" s="2">
        <v>2</v>
      </c>
      <c r="B1586" s="501" t="s">
        <v>94</v>
      </c>
      <c r="C1586" s="501"/>
      <c r="D1586" s="501"/>
      <c r="E1586" s="2">
        <v>543</v>
      </c>
      <c r="F1586" s="2" t="s">
        <v>96</v>
      </c>
      <c r="G1586" s="2"/>
      <c r="H1586" s="2"/>
      <c r="I1586" s="2"/>
      <c r="J1586" s="2"/>
    </row>
    <row r="1587" spans="1:10" ht="15" customHeight="1" x14ac:dyDescent="0.2">
      <c r="A1587" s="2">
        <v>3</v>
      </c>
      <c r="B1587" s="501" t="s">
        <v>94</v>
      </c>
      <c r="C1587" s="501"/>
      <c r="D1587" s="501"/>
      <c r="E1587" s="2">
        <v>579</v>
      </c>
      <c r="F1587" s="2" t="s">
        <v>97</v>
      </c>
      <c r="G1587" s="2"/>
      <c r="H1587" s="2"/>
      <c r="I1587" s="2"/>
      <c r="J1587" s="2"/>
    </row>
    <row r="1588" spans="1:10" ht="15" customHeight="1" x14ac:dyDescent="0.2">
      <c r="A1588" s="2">
        <v>4</v>
      </c>
      <c r="B1588" s="501" t="s">
        <v>40</v>
      </c>
      <c r="C1588" s="501"/>
      <c r="D1588" s="501"/>
      <c r="E1588" s="2">
        <v>572</v>
      </c>
      <c r="F1588" s="2" t="s">
        <v>98</v>
      </c>
      <c r="G1588" s="2"/>
      <c r="H1588" s="2"/>
      <c r="I1588" s="2"/>
      <c r="J1588" s="2"/>
    </row>
    <row r="1589" spans="1:10" ht="15" customHeight="1" x14ac:dyDescent="0.2">
      <c r="A1589" s="2">
        <v>5</v>
      </c>
      <c r="B1589" s="501" t="s">
        <v>41</v>
      </c>
      <c r="C1589" s="501"/>
      <c r="D1589" s="501"/>
      <c r="E1589" s="2">
        <v>573</v>
      </c>
      <c r="F1589" s="2" t="s">
        <v>43</v>
      </c>
      <c r="G1589" s="2"/>
      <c r="H1589" s="2"/>
      <c r="I1589" s="2"/>
      <c r="J1589" s="2"/>
    </row>
    <row r="1590" spans="1:10" ht="15" customHeight="1" x14ac:dyDescent="0.2">
      <c r="A1590" s="2">
        <v>6</v>
      </c>
      <c r="B1590" s="501" t="s">
        <v>41</v>
      </c>
      <c r="C1590" s="501"/>
      <c r="D1590" s="501"/>
      <c r="E1590" s="2">
        <v>580</v>
      </c>
      <c r="F1590" s="2" t="s">
        <v>44</v>
      </c>
      <c r="G1590" s="2"/>
      <c r="H1590" s="2"/>
      <c r="I1590" s="2"/>
      <c r="J1590" s="2"/>
    </row>
    <row r="1591" spans="1:10" ht="15" customHeight="1" x14ac:dyDescent="0.2">
      <c r="A1591" s="2">
        <v>7</v>
      </c>
      <c r="B1591" s="501" t="s">
        <v>41</v>
      </c>
      <c r="C1591" s="501"/>
      <c r="D1591" s="501"/>
      <c r="E1591" s="2">
        <v>592</v>
      </c>
      <c r="F1591" s="2" t="s">
        <v>99</v>
      </c>
      <c r="G1591" s="2"/>
      <c r="H1591" s="2"/>
      <c r="I1591" s="2"/>
      <c r="J1591" s="2"/>
    </row>
    <row r="1592" spans="1:10" ht="15" customHeight="1" x14ac:dyDescent="0.2">
      <c r="A1592" s="2">
        <v>8</v>
      </c>
      <c r="B1592" s="501" t="s">
        <v>39</v>
      </c>
      <c r="C1592" s="501"/>
      <c r="D1592" s="501"/>
      <c r="E1592" s="2">
        <v>4</v>
      </c>
      <c r="F1592" s="2" t="s">
        <v>91</v>
      </c>
      <c r="G1592" s="2"/>
      <c r="H1592" s="2"/>
      <c r="I1592" s="2"/>
      <c r="J1592" s="2"/>
    </row>
    <row r="1593" spans="1:10" ht="15" customHeight="1" x14ac:dyDescent="0.2">
      <c r="A1593" s="2">
        <v>9</v>
      </c>
      <c r="B1593" s="501" t="s">
        <v>39</v>
      </c>
      <c r="C1593" s="501"/>
      <c r="D1593" s="501"/>
      <c r="E1593" s="2">
        <v>97</v>
      </c>
      <c r="F1593" s="2" t="s">
        <v>32</v>
      </c>
      <c r="G1593" s="2"/>
      <c r="H1593" s="2"/>
      <c r="I1593" s="2"/>
      <c r="J1593" s="2"/>
    </row>
    <row r="1594" spans="1:10" ht="15" customHeight="1" x14ac:dyDescent="0.2">
      <c r="A1594" s="2">
        <v>10</v>
      </c>
      <c r="B1594" s="501" t="s">
        <v>47</v>
      </c>
      <c r="C1594" s="501"/>
      <c r="D1594" s="501"/>
      <c r="E1594" s="2">
        <v>433</v>
      </c>
      <c r="F1594" s="2" t="s">
        <v>92</v>
      </c>
      <c r="G1594" s="2"/>
      <c r="H1594" s="2"/>
      <c r="I1594" s="2"/>
      <c r="J1594" s="2"/>
    </row>
    <row r="1595" spans="1:10" ht="15" customHeight="1" x14ac:dyDescent="0.2">
      <c r="A1595" s="2">
        <v>11</v>
      </c>
      <c r="B1595" s="501" t="s">
        <v>47</v>
      </c>
      <c r="C1595" s="501"/>
      <c r="D1595" s="501"/>
      <c r="E1595" s="2">
        <v>444</v>
      </c>
      <c r="F1595" s="2" t="s">
        <v>100</v>
      </c>
      <c r="G1595" s="2"/>
      <c r="H1595" s="2"/>
      <c r="I1595" s="2"/>
      <c r="J1595" s="2"/>
    </row>
    <row r="1596" spans="1:10" ht="15" customHeight="1" x14ac:dyDescent="0.2">
      <c r="A1596" s="2">
        <v>12</v>
      </c>
      <c r="B1596" s="501" t="s">
        <v>47</v>
      </c>
      <c r="C1596" s="501"/>
      <c r="D1596" s="501"/>
      <c r="E1596" s="2">
        <v>462</v>
      </c>
      <c r="F1596" s="2" t="s">
        <v>49</v>
      </c>
      <c r="G1596" s="2"/>
      <c r="H1596" s="2"/>
      <c r="I1596" s="2"/>
      <c r="J1596" s="2"/>
    </row>
    <row r="1597" spans="1:10" ht="15" customHeight="1" x14ac:dyDescent="0.2">
      <c r="A1597" s="2">
        <v>13</v>
      </c>
      <c r="B1597" s="501" t="s">
        <v>48</v>
      </c>
      <c r="C1597" s="501"/>
      <c r="D1597" s="501"/>
      <c r="E1597" s="2">
        <v>399</v>
      </c>
      <c r="F1597" s="2" t="s">
        <v>80</v>
      </c>
      <c r="G1597" s="2"/>
      <c r="H1597" s="2"/>
      <c r="I1597" s="2"/>
      <c r="J1597" s="2"/>
    </row>
    <row r="1598" spans="1:10" ht="15" customHeight="1" x14ac:dyDescent="0.2">
      <c r="A1598" s="2">
        <v>14</v>
      </c>
      <c r="B1598" s="501" t="s">
        <v>48</v>
      </c>
      <c r="C1598" s="501"/>
      <c r="D1598" s="501"/>
      <c r="E1598" s="2">
        <v>414</v>
      </c>
      <c r="F1598" s="2" t="s">
        <v>81</v>
      </c>
      <c r="G1598" s="2"/>
      <c r="H1598" s="2"/>
      <c r="I1598" s="2"/>
      <c r="J1598" s="2"/>
    </row>
    <row r="1599" spans="1:10" ht="15" customHeight="1" x14ac:dyDescent="0.2">
      <c r="A1599" s="2">
        <v>15</v>
      </c>
      <c r="B1599" s="501" t="s">
        <v>48</v>
      </c>
      <c r="C1599" s="501"/>
      <c r="D1599" s="501"/>
      <c r="E1599" s="2">
        <v>448</v>
      </c>
      <c r="F1599" s="2" t="s">
        <v>82</v>
      </c>
      <c r="G1599" s="2"/>
      <c r="H1599" s="2"/>
      <c r="I1599" s="2"/>
      <c r="J1599" s="2"/>
    </row>
    <row r="1600" spans="1:10" ht="15" customHeight="1" x14ac:dyDescent="0.2">
      <c r="A1600" s="2">
        <v>16</v>
      </c>
      <c r="B1600" s="501" t="s">
        <v>48</v>
      </c>
      <c r="C1600" s="501"/>
      <c r="D1600" s="501"/>
      <c r="E1600" s="2">
        <v>451</v>
      </c>
      <c r="F1600" s="2" t="s">
        <v>101</v>
      </c>
      <c r="G1600" s="2"/>
      <c r="H1600" s="2"/>
      <c r="I1600" s="2"/>
      <c r="J1600" s="2"/>
    </row>
    <row r="1623" spans="2:10" x14ac:dyDescent="0.2">
      <c r="B1623" s="3" t="s">
        <v>24</v>
      </c>
    </row>
    <row r="1625" spans="2:10" x14ac:dyDescent="0.2">
      <c r="B1625" s="3" t="s">
        <v>25</v>
      </c>
      <c r="F1625" s="3" t="s">
        <v>25</v>
      </c>
      <c r="I1625" s="495" t="s">
        <v>16</v>
      </c>
      <c r="J1625" s="495"/>
    </row>
    <row r="1627" spans="2:10" x14ac:dyDescent="0.2">
      <c r="E1627" s="3"/>
    </row>
    <row r="1628" spans="2:10" x14ac:dyDescent="0.2">
      <c r="I1628" s="495" t="s">
        <v>17</v>
      </c>
      <c r="J1628" s="495"/>
    </row>
    <row r="1633" spans="1:10" x14ac:dyDescent="0.2">
      <c r="A1633" s="496" t="s">
        <v>18</v>
      </c>
      <c r="B1633" s="496"/>
      <c r="C1633" s="496"/>
      <c r="D1633" s="496"/>
      <c r="E1633" s="496"/>
      <c r="F1633" s="496"/>
      <c r="G1633" s="496"/>
      <c r="H1633" s="496"/>
      <c r="I1633" s="496"/>
      <c r="J1633" s="496"/>
    </row>
    <row r="1635" spans="1:10" x14ac:dyDescent="0.2">
      <c r="A1635" s="7" t="s">
        <v>1</v>
      </c>
      <c r="B1635" s="7"/>
      <c r="C1635" s="7" t="s">
        <v>14</v>
      </c>
      <c r="D1635" s="1" t="s">
        <v>19</v>
      </c>
    </row>
    <row r="1636" spans="1:10" x14ac:dyDescent="0.2">
      <c r="A1636" s="7"/>
      <c r="B1636" s="7"/>
      <c r="C1636" s="7"/>
    </row>
    <row r="1637" spans="1:10" ht="18" customHeight="1" x14ac:dyDescent="0.2">
      <c r="A1637" s="7" t="s">
        <v>2</v>
      </c>
      <c r="B1637" s="7"/>
      <c r="C1637" s="7" t="s">
        <v>14</v>
      </c>
      <c r="D1637" s="1" t="s">
        <v>27</v>
      </c>
    </row>
    <row r="1638" spans="1:10" ht="18" customHeight="1" x14ac:dyDescent="0.2">
      <c r="A1638" s="7" t="s">
        <v>3</v>
      </c>
      <c r="B1638" s="7"/>
      <c r="C1638" s="7" t="s">
        <v>14</v>
      </c>
      <c r="D1638" s="1" t="s">
        <v>102</v>
      </c>
    </row>
    <row r="1639" spans="1:10" ht="18" customHeight="1" x14ac:dyDescent="0.2">
      <c r="A1639" s="7" t="s">
        <v>4</v>
      </c>
      <c r="B1639" s="7"/>
      <c r="C1639" s="7" t="s">
        <v>14</v>
      </c>
      <c r="D1639" s="1" t="s">
        <v>15</v>
      </c>
    </row>
    <row r="1641" spans="1:10" ht="15" customHeight="1" x14ac:dyDescent="0.2">
      <c r="A1641" s="497" t="s">
        <v>12</v>
      </c>
      <c r="B1641" s="497"/>
      <c r="C1641" s="497"/>
      <c r="D1641" s="497"/>
      <c r="E1641" s="497"/>
      <c r="F1641" s="497"/>
      <c r="G1641" s="498" t="s">
        <v>21</v>
      </c>
      <c r="H1641" s="498"/>
      <c r="I1641" s="498"/>
      <c r="J1641" s="499" t="s">
        <v>20</v>
      </c>
    </row>
    <row r="1642" spans="1:10" x14ac:dyDescent="0.2">
      <c r="A1642" s="8" t="s">
        <v>5</v>
      </c>
      <c r="B1642" s="498" t="s">
        <v>6</v>
      </c>
      <c r="C1642" s="498"/>
      <c r="D1642" s="498"/>
      <c r="E1642" s="8" t="s">
        <v>7</v>
      </c>
      <c r="F1642" s="8" t="s">
        <v>8</v>
      </c>
      <c r="G1642" s="8" t="s">
        <v>22</v>
      </c>
      <c r="H1642" s="8" t="s">
        <v>23</v>
      </c>
      <c r="I1642" s="8" t="s">
        <v>10</v>
      </c>
      <c r="J1642" s="500"/>
    </row>
    <row r="1643" spans="1:10" ht="15" customHeight="1" x14ac:dyDescent="0.2">
      <c r="A1643" s="2">
        <v>1</v>
      </c>
      <c r="B1643" s="501" t="s">
        <v>39</v>
      </c>
      <c r="C1643" s="501"/>
      <c r="D1643" s="501"/>
      <c r="E1643" s="2">
        <v>445</v>
      </c>
      <c r="F1643" s="2" t="s">
        <v>52</v>
      </c>
      <c r="G1643" s="2"/>
      <c r="H1643" s="2"/>
      <c r="I1643" s="2"/>
      <c r="J1643" s="2"/>
    </row>
    <row r="1644" spans="1:10" ht="15" customHeight="1" x14ac:dyDescent="0.2">
      <c r="A1644" s="2">
        <v>2</v>
      </c>
      <c r="B1644" s="501" t="s">
        <v>39</v>
      </c>
      <c r="C1644" s="501"/>
      <c r="D1644" s="501"/>
      <c r="E1644" s="2">
        <v>484</v>
      </c>
      <c r="F1644" s="2" t="s">
        <v>60</v>
      </c>
      <c r="G1644" s="2"/>
      <c r="H1644" s="2"/>
      <c r="I1644" s="2"/>
      <c r="J1644" s="2"/>
    </row>
    <row r="1645" spans="1:10" ht="15" customHeight="1" x14ac:dyDescent="0.2">
      <c r="A1645" s="2">
        <v>3</v>
      </c>
      <c r="B1645" s="501" t="s">
        <v>39</v>
      </c>
      <c r="C1645" s="501"/>
      <c r="D1645" s="501"/>
      <c r="E1645" s="2">
        <v>498</v>
      </c>
      <c r="F1645" s="2" t="s">
        <v>68</v>
      </c>
      <c r="G1645" s="2"/>
      <c r="H1645" s="2"/>
      <c r="I1645" s="2"/>
      <c r="J1645" s="2"/>
    </row>
    <row r="1646" spans="1:10" ht="15" customHeight="1" x14ac:dyDescent="0.2">
      <c r="A1646" s="2">
        <v>4</v>
      </c>
      <c r="B1646" s="501" t="s">
        <v>39</v>
      </c>
      <c r="C1646" s="501"/>
      <c r="D1646" s="501"/>
      <c r="E1646" s="2">
        <v>501</v>
      </c>
      <c r="F1646" s="2" t="s">
        <v>53</v>
      </c>
      <c r="G1646" s="2"/>
      <c r="H1646" s="2"/>
      <c r="I1646" s="2"/>
      <c r="J1646" s="2"/>
    </row>
    <row r="1647" spans="1:10" ht="15" customHeight="1" x14ac:dyDescent="0.2">
      <c r="A1647" s="2">
        <v>5</v>
      </c>
      <c r="B1647" s="501" t="s">
        <v>39</v>
      </c>
      <c r="C1647" s="501"/>
      <c r="D1647" s="501"/>
      <c r="E1647" s="2">
        <v>598</v>
      </c>
      <c r="F1647" s="2" t="s">
        <v>103</v>
      </c>
      <c r="G1647" s="2"/>
      <c r="H1647" s="2"/>
      <c r="I1647" s="2"/>
      <c r="J1647" s="2"/>
    </row>
    <row r="1648" spans="1:10" ht="15" customHeight="1" x14ac:dyDescent="0.2">
      <c r="A1648" s="2">
        <v>6</v>
      </c>
      <c r="B1648" s="501" t="s">
        <v>39</v>
      </c>
      <c r="C1648" s="501"/>
      <c r="D1648" s="501"/>
      <c r="E1648" s="2">
        <v>632</v>
      </c>
      <c r="F1648" s="2" t="s">
        <v>61</v>
      </c>
      <c r="G1648" s="2"/>
      <c r="H1648" s="2"/>
      <c r="I1648" s="2"/>
      <c r="J1648" s="2"/>
    </row>
    <row r="1649" spans="1:10" ht="15" customHeight="1" x14ac:dyDescent="0.2">
      <c r="A1649" s="2">
        <v>7</v>
      </c>
      <c r="B1649" s="501" t="s">
        <v>47</v>
      </c>
      <c r="C1649" s="501"/>
      <c r="D1649" s="501"/>
      <c r="E1649" s="2">
        <v>408</v>
      </c>
      <c r="F1649" s="2" t="s">
        <v>104</v>
      </c>
      <c r="G1649" s="2"/>
      <c r="H1649" s="2"/>
      <c r="I1649" s="2"/>
      <c r="J1649" s="2"/>
    </row>
    <row r="1650" spans="1:10" ht="15" customHeight="1" x14ac:dyDescent="0.2">
      <c r="A1650" s="2">
        <v>8</v>
      </c>
      <c r="B1650" s="501" t="s">
        <v>47</v>
      </c>
      <c r="C1650" s="501"/>
      <c r="D1650" s="501"/>
      <c r="E1650" s="2">
        <v>444</v>
      </c>
      <c r="F1650" s="2" t="s">
        <v>100</v>
      </c>
      <c r="G1650" s="2"/>
      <c r="H1650" s="2"/>
      <c r="I1650" s="2"/>
      <c r="J1650" s="2"/>
    </row>
    <row r="1651" spans="1:10" ht="15" customHeight="1" x14ac:dyDescent="0.2">
      <c r="A1651" s="2">
        <v>9</v>
      </c>
      <c r="B1651" s="501" t="s">
        <v>47</v>
      </c>
      <c r="C1651" s="501"/>
      <c r="D1651" s="501"/>
      <c r="E1651" s="2">
        <v>462</v>
      </c>
      <c r="F1651" s="2" t="s">
        <v>49</v>
      </c>
      <c r="G1651" s="2"/>
      <c r="H1651" s="2"/>
      <c r="I1651" s="2"/>
      <c r="J1651" s="2"/>
    </row>
    <row r="1652" spans="1:10" ht="15" customHeight="1" x14ac:dyDescent="0.2">
      <c r="A1652" s="2">
        <v>10</v>
      </c>
      <c r="B1652" s="501" t="s">
        <v>47</v>
      </c>
      <c r="C1652" s="501"/>
      <c r="D1652" s="501"/>
      <c r="E1652" s="2">
        <v>479</v>
      </c>
      <c r="F1652" s="2" t="s">
        <v>105</v>
      </c>
      <c r="G1652" s="2"/>
      <c r="H1652" s="2"/>
      <c r="I1652" s="2"/>
      <c r="J1652" s="2"/>
    </row>
    <row r="1653" spans="1:10" ht="15" customHeight="1" x14ac:dyDescent="0.2">
      <c r="A1653" s="2">
        <v>11</v>
      </c>
      <c r="B1653" s="501" t="s">
        <v>47</v>
      </c>
      <c r="C1653" s="501"/>
      <c r="D1653" s="501"/>
      <c r="E1653" s="2">
        <v>513</v>
      </c>
      <c r="F1653" s="2" t="s">
        <v>106</v>
      </c>
      <c r="G1653" s="2"/>
      <c r="H1653" s="2"/>
      <c r="I1653" s="2"/>
      <c r="J1653" s="2"/>
    </row>
    <row r="1654" spans="1:10" ht="15" customHeight="1" x14ac:dyDescent="0.2">
      <c r="A1654" s="2">
        <v>12</v>
      </c>
      <c r="B1654" s="501" t="s">
        <v>48</v>
      </c>
      <c r="C1654" s="501"/>
      <c r="D1654" s="501"/>
      <c r="E1654" s="2">
        <v>414</v>
      </c>
      <c r="F1654" s="2" t="s">
        <v>81</v>
      </c>
      <c r="G1654" s="2"/>
      <c r="H1654" s="2"/>
      <c r="I1654" s="2"/>
      <c r="J1654" s="2"/>
    </row>
    <row r="1655" spans="1:10" ht="15" customHeight="1" x14ac:dyDescent="0.2">
      <c r="A1655" s="2">
        <v>13</v>
      </c>
      <c r="B1655" s="501" t="s">
        <v>48</v>
      </c>
      <c r="C1655" s="501"/>
      <c r="D1655" s="501"/>
      <c r="E1655" s="2">
        <v>438</v>
      </c>
      <c r="F1655" s="2" t="s">
        <v>107</v>
      </c>
      <c r="G1655" s="2"/>
      <c r="H1655" s="2"/>
      <c r="I1655" s="2"/>
      <c r="J1655" s="2"/>
    </row>
    <row r="1656" spans="1:10" ht="15" customHeight="1" x14ac:dyDescent="0.2">
      <c r="A1656" s="2">
        <v>14</v>
      </c>
      <c r="B1656" s="501" t="s">
        <v>48</v>
      </c>
      <c r="C1656" s="501"/>
      <c r="D1656" s="501"/>
      <c r="E1656" s="2">
        <v>448</v>
      </c>
      <c r="F1656" s="2" t="s">
        <v>82</v>
      </c>
      <c r="G1656" s="2"/>
      <c r="H1656" s="2"/>
      <c r="I1656" s="2"/>
      <c r="J1656" s="2"/>
    </row>
    <row r="1657" spans="1:10" ht="15" customHeight="1" x14ac:dyDescent="0.2">
      <c r="A1657" s="2">
        <v>15</v>
      </c>
      <c r="B1657" s="501" t="s">
        <v>48</v>
      </c>
      <c r="C1657" s="501"/>
      <c r="D1657" s="501"/>
      <c r="E1657" s="2">
        <v>451</v>
      </c>
      <c r="F1657" s="2" t="s">
        <v>101</v>
      </c>
      <c r="G1657" s="2"/>
      <c r="H1657" s="2"/>
      <c r="I1657" s="2"/>
      <c r="J1657" s="2"/>
    </row>
    <row r="1658" spans="1:10" ht="15" customHeight="1" x14ac:dyDescent="0.2">
      <c r="A1658" s="2">
        <v>16</v>
      </c>
      <c r="B1658" s="501" t="s">
        <v>48</v>
      </c>
      <c r="C1658" s="501"/>
      <c r="D1658" s="501"/>
      <c r="E1658" s="2">
        <v>522</v>
      </c>
      <c r="F1658" s="2" t="s">
        <v>71</v>
      </c>
      <c r="G1658" s="2"/>
      <c r="H1658" s="2"/>
      <c r="I1658" s="2"/>
      <c r="J1658" s="2"/>
    </row>
    <row r="1659" spans="1:10" ht="15" customHeight="1" x14ac:dyDescent="0.2">
      <c r="A1659" s="2">
        <v>17</v>
      </c>
      <c r="B1659" s="501" t="s">
        <v>48</v>
      </c>
      <c r="C1659" s="501"/>
      <c r="D1659" s="501"/>
      <c r="E1659" s="2">
        <v>530</v>
      </c>
      <c r="F1659" s="2" t="s">
        <v>83</v>
      </c>
      <c r="G1659" s="2"/>
      <c r="H1659" s="2"/>
      <c r="I1659" s="2"/>
      <c r="J1659" s="2"/>
    </row>
    <row r="1680" spans="2:2" x14ac:dyDescent="0.2">
      <c r="B1680" s="3" t="s">
        <v>24</v>
      </c>
    </row>
    <row r="1682" spans="1:10" x14ac:dyDescent="0.2">
      <c r="B1682" s="3" t="s">
        <v>25</v>
      </c>
      <c r="F1682" s="3" t="s">
        <v>25</v>
      </c>
      <c r="I1682" s="495" t="s">
        <v>16</v>
      </c>
      <c r="J1682" s="495"/>
    </row>
    <row r="1684" spans="1:10" x14ac:dyDescent="0.2">
      <c r="E1684" s="3"/>
    </row>
    <row r="1685" spans="1:10" x14ac:dyDescent="0.2">
      <c r="I1685" s="495" t="s">
        <v>17</v>
      </c>
      <c r="J1685" s="495"/>
    </row>
    <row r="1690" spans="1:10" x14ac:dyDescent="0.2">
      <c r="A1690" s="496" t="s">
        <v>18</v>
      </c>
      <c r="B1690" s="496"/>
      <c r="C1690" s="496"/>
      <c r="D1690" s="496"/>
      <c r="E1690" s="496"/>
      <c r="F1690" s="496"/>
      <c r="G1690" s="496"/>
      <c r="H1690" s="496"/>
      <c r="I1690" s="496"/>
      <c r="J1690" s="496"/>
    </row>
    <row r="1692" spans="1:10" x14ac:dyDescent="0.2">
      <c r="A1692" s="7" t="s">
        <v>1</v>
      </c>
      <c r="B1692" s="7"/>
      <c r="C1692" s="7" t="s">
        <v>14</v>
      </c>
      <c r="D1692" s="1" t="s">
        <v>19</v>
      </c>
    </row>
    <row r="1693" spans="1:10" x14ac:dyDescent="0.2">
      <c r="A1693" s="7"/>
      <c r="B1693" s="7"/>
      <c r="C1693" s="7"/>
    </row>
    <row r="1694" spans="1:10" ht="18" customHeight="1" x14ac:dyDescent="0.2">
      <c r="A1694" s="7" t="s">
        <v>2</v>
      </c>
      <c r="B1694" s="7"/>
      <c r="C1694" s="7" t="s">
        <v>14</v>
      </c>
      <c r="D1694" s="1" t="s">
        <v>27</v>
      </c>
    </row>
    <row r="1695" spans="1:10" ht="18" customHeight="1" x14ac:dyDescent="0.2">
      <c r="A1695" s="7" t="s">
        <v>3</v>
      </c>
      <c r="B1695" s="7"/>
      <c r="C1695" s="7" t="s">
        <v>14</v>
      </c>
      <c r="D1695" s="1" t="s">
        <v>108</v>
      </c>
    </row>
    <row r="1696" spans="1:10" ht="18" customHeight="1" x14ac:dyDescent="0.2">
      <c r="A1696" s="7" t="s">
        <v>4</v>
      </c>
      <c r="B1696" s="7"/>
      <c r="C1696" s="7" t="s">
        <v>14</v>
      </c>
      <c r="D1696" s="1" t="s">
        <v>15</v>
      </c>
    </row>
    <row r="1698" spans="1:10" ht="15" customHeight="1" x14ac:dyDescent="0.2">
      <c r="A1698" s="497" t="s">
        <v>12</v>
      </c>
      <c r="B1698" s="497"/>
      <c r="C1698" s="497"/>
      <c r="D1698" s="497"/>
      <c r="E1698" s="497"/>
      <c r="F1698" s="497"/>
      <c r="G1698" s="498" t="s">
        <v>21</v>
      </c>
      <c r="H1698" s="498"/>
      <c r="I1698" s="498"/>
      <c r="J1698" s="499" t="s">
        <v>20</v>
      </c>
    </row>
    <row r="1699" spans="1:10" x14ac:dyDescent="0.2">
      <c r="A1699" s="8" t="s">
        <v>5</v>
      </c>
      <c r="B1699" s="498" t="s">
        <v>6</v>
      </c>
      <c r="C1699" s="498"/>
      <c r="D1699" s="498"/>
      <c r="E1699" s="8" t="s">
        <v>7</v>
      </c>
      <c r="F1699" s="8" t="s">
        <v>8</v>
      </c>
      <c r="G1699" s="8" t="s">
        <v>22</v>
      </c>
      <c r="H1699" s="8" t="s">
        <v>23</v>
      </c>
      <c r="I1699" s="8" t="s">
        <v>10</v>
      </c>
      <c r="J1699" s="500"/>
    </row>
    <row r="1700" spans="1:10" ht="15" customHeight="1" x14ac:dyDescent="0.2">
      <c r="A1700" s="2">
        <v>1</v>
      </c>
      <c r="B1700" s="501" t="s">
        <v>47</v>
      </c>
      <c r="C1700" s="501"/>
      <c r="D1700" s="501"/>
      <c r="E1700" s="2">
        <v>462</v>
      </c>
      <c r="F1700" s="2" t="s">
        <v>49</v>
      </c>
      <c r="G1700" s="2"/>
      <c r="H1700" s="2"/>
      <c r="I1700" s="2"/>
      <c r="J1700" s="2"/>
    </row>
    <row r="1740" spans="2:10" x14ac:dyDescent="0.2">
      <c r="B1740" s="3" t="s">
        <v>24</v>
      </c>
    </row>
    <row r="1742" spans="2:10" x14ac:dyDescent="0.2">
      <c r="B1742" s="3" t="s">
        <v>25</v>
      </c>
      <c r="F1742" s="3" t="s">
        <v>25</v>
      </c>
      <c r="I1742" s="495" t="s">
        <v>16</v>
      </c>
      <c r="J1742" s="495"/>
    </row>
    <row r="1744" spans="2:10" x14ac:dyDescent="0.2">
      <c r="E1744" s="3"/>
    </row>
    <row r="1745" spans="9:10" x14ac:dyDescent="0.2">
      <c r="I1745" s="495" t="s">
        <v>17</v>
      </c>
      <c r="J1745" s="495"/>
    </row>
  </sheetData>
  <mergeCells count="287">
    <mergeCell ref="B1213:D1213"/>
    <mergeCell ref="I1258:J1258"/>
    <mergeCell ref="I1261:J1261"/>
    <mergeCell ref="A1078:J1078"/>
    <mergeCell ref="A1086:F1086"/>
    <mergeCell ref="G1086:I1086"/>
    <mergeCell ref="J1086:J1087"/>
    <mergeCell ref="B1087:D1087"/>
    <mergeCell ref="B1088:D1088"/>
    <mergeCell ref="I1133:J1133"/>
    <mergeCell ref="I1136:J1136"/>
    <mergeCell ref="A1141:J1141"/>
    <mergeCell ref="A1149:F1149"/>
    <mergeCell ref="G1149:I1149"/>
    <mergeCell ref="J1149:J1150"/>
    <mergeCell ref="B1150:D1150"/>
    <mergeCell ref="B1151:D1151"/>
    <mergeCell ref="I1196:J1196"/>
    <mergeCell ref="I1199:J1199"/>
    <mergeCell ref="A1203:J1203"/>
    <mergeCell ref="A1211:F1211"/>
    <mergeCell ref="G1211:I1211"/>
    <mergeCell ref="J1211:J1212"/>
    <mergeCell ref="B1212:D1212"/>
    <mergeCell ref="B11:D11"/>
    <mergeCell ref="A1:J1"/>
    <mergeCell ref="A9:F9"/>
    <mergeCell ref="G9:I9"/>
    <mergeCell ref="J9:J10"/>
    <mergeCell ref="B10:D10"/>
    <mergeCell ref="I126:J126"/>
    <mergeCell ref="I60:J60"/>
    <mergeCell ref="I63:J63"/>
    <mergeCell ref="A68:J68"/>
    <mergeCell ref="A76:F76"/>
    <mergeCell ref="G76:I76"/>
    <mergeCell ref="J76:J77"/>
    <mergeCell ref="B77:D77"/>
    <mergeCell ref="B78:D78"/>
    <mergeCell ref="I123:J123"/>
    <mergeCell ref="B12:D12"/>
    <mergeCell ref="B13:D13"/>
    <mergeCell ref="B14:D14"/>
    <mergeCell ref="A131:J131"/>
    <mergeCell ref="A139:F139"/>
    <mergeCell ref="G139:I139"/>
    <mergeCell ref="A321:J321"/>
    <mergeCell ref="A329:F329"/>
    <mergeCell ref="G329:I329"/>
    <mergeCell ref="J329:J330"/>
    <mergeCell ref="B330:D330"/>
    <mergeCell ref="B268:D268"/>
    <mergeCell ref="I313:J313"/>
    <mergeCell ref="I316:J316"/>
    <mergeCell ref="I250:J250"/>
    <mergeCell ref="I253:J253"/>
    <mergeCell ref="A258:J258"/>
    <mergeCell ref="A266:F266"/>
    <mergeCell ref="G266:I266"/>
    <mergeCell ref="J266:J267"/>
    <mergeCell ref="B267:D267"/>
    <mergeCell ref="A195:J195"/>
    <mergeCell ref="A203:F203"/>
    <mergeCell ref="G203:I203"/>
    <mergeCell ref="J203:J204"/>
    <mergeCell ref="B204:D204"/>
    <mergeCell ref="I437:J437"/>
    <mergeCell ref="B331:D331"/>
    <mergeCell ref="I440:J440"/>
    <mergeCell ref="A445:J445"/>
    <mergeCell ref="I375:J375"/>
    <mergeCell ref="I378:J378"/>
    <mergeCell ref="A383:J383"/>
    <mergeCell ref="A391:F391"/>
    <mergeCell ref="G391:I391"/>
    <mergeCell ref="J391:J392"/>
    <mergeCell ref="B392:D392"/>
    <mergeCell ref="B393:D393"/>
    <mergeCell ref="I499:J499"/>
    <mergeCell ref="I502:J502"/>
    <mergeCell ref="A507:J507"/>
    <mergeCell ref="A515:F515"/>
    <mergeCell ref="G515:I515"/>
    <mergeCell ref="J515:J516"/>
    <mergeCell ref="B516:D516"/>
    <mergeCell ref="A453:F453"/>
    <mergeCell ref="G453:I453"/>
    <mergeCell ref="J453:J454"/>
    <mergeCell ref="B454:D454"/>
    <mergeCell ref="B455:D455"/>
    <mergeCell ref="B456:D456"/>
    <mergeCell ref="B457:D457"/>
    <mergeCell ref="B584:D584"/>
    <mergeCell ref="I629:J629"/>
    <mergeCell ref="I632:J632"/>
    <mergeCell ref="A637:J637"/>
    <mergeCell ref="A645:F645"/>
    <mergeCell ref="G645:I645"/>
    <mergeCell ref="J645:J646"/>
    <mergeCell ref="B646:D646"/>
    <mergeCell ref="B517:D517"/>
    <mergeCell ref="I566:J566"/>
    <mergeCell ref="I569:J569"/>
    <mergeCell ref="A574:J574"/>
    <mergeCell ref="A582:F582"/>
    <mergeCell ref="G582:I582"/>
    <mergeCell ref="J582:J583"/>
    <mergeCell ref="B583:D583"/>
    <mergeCell ref="B711:D711"/>
    <mergeCell ref="I756:J756"/>
    <mergeCell ref="I759:J759"/>
    <mergeCell ref="I693:J693"/>
    <mergeCell ref="I696:J696"/>
    <mergeCell ref="A701:J701"/>
    <mergeCell ref="A709:F709"/>
    <mergeCell ref="G709:I709"/>
    <mergeCell ref="J709:J710"/>
    <mergeCell ref="B710:D710"/>
    <mergeCell ref="A764:J764"/>
    <mergeCell ref="A772:F772"/>
    <mergeCell ref="G772:I772"/>
    <mergeCell ref="J772:J773"/>
    <mergeCell ref="B773:D773"/>
    <mergeCell ref="I884:J884"/>
    <mergeCell ref="A889:J889"/>
    <mergeCell ref="A897:F897"/>
    <mergeCell ref="G897:I897"/>
    <mergeCell ref="J897:J898"/>
    <mergeCell ref="B898:D898"/>
    <mergeCell ref="B774:D774"/>
    <mergeCell ref="I818:J818"/>
    <mergeCell ref="I821:J821"/>
    <mergeCell ref="B775:D775"/>
    <mergeCell ref="B776:D776"/>
    <mergeCell ref="B777:D777"/>
    <mergeCell ref="B778:D778"/>
    <mergeCell ref="J961:J962"/>
    <mergeCell ref="B962:D962"/>
    <mergeCell ref="A834:F834"/>
    <mergeCell ref="G834:I834"/>
    <mergeCell ref="J834:J835"/>
    <mergeCell ref="B835:D835"/>
    <mergeCell ref="B836:D836"/>
    <mergeCell ref="A1015:J1015"/>
    <mergeCell ref="A826:J826"/>
    <mergeCell ref="I881:J881"/>
    <mergeCell ref="B965:D965"/>
    <mergeCell ref="I948:J948"/>
    <mergeCell ref="A953:J953"/>
    <mergeCell ref="A961:F961"/>
    <mergeCell ref="A1023:F1023"/>
    <mergeCell ref="G1023:I1023"/>
    <mergeCell ref="J1023:J1024"/>
    <mergeCell ref="B1024:D1024"/>
    <mergeCell ref="B1025:D1025"/>
    <mergeCell ref="I1070:J1070"/>
    <mergeCell ref="I1073:J1073"/>
    <mergeCell ref="J139:J140"/>
    <mergeCell ref="B140:D140"/>
    <mergeCell ref="B141:D141"/>
    <mergeCell ref="I187:J187"/>
    <mergeCell ref="I190:J190"/>
    <mergeCell ref="B206:D206"/>
    <mergeCell ref="B205:D205"/>
    <mergeCell ref="B964:D964"/>
    <mergeCell ref="B963:D963"/>
    <mergeCell ref="I1007:J1007"/>
    <mergeCell ref="I1010:J1010"/>
    <mergeCell ref="B647:D647"/>
    <mergeCell ref="B837:D837"/>
    <mergeCell ref="B838:D838"/>
    <mergeCell ref="B899:D899"/>
    <mergeCell ref="I945:J945"/>
    <mergeCell ref="G961:I961"/>
    <mergeCell ref="I1320:J1320"/>
    <mergeCell ref="I1323:J1323"/>
    <mergeCell ref="A1328:J1328"/>
    <mergeCell ref="A1336:F1336"/>
    <mergeCell ref="G1336:I1336"/>
    <mergeCell ref="J1336:J1337"/>
    <mergeCell ref="B1337:D1337"/>
    <mergeCell ref="I1441:J1441"/>
    <mergeCell ref="A1266:J1266"/>
    <mergeCell ref="A1274:F1274"/>
    <mergeCell ref="G1274:I1274"/>
    <mergeCell ref="J1274:J1275"/>
    <mergeCell ref="B1275:D1275"/>
    <mergeCell ref="B1276:D1276"/>
    <mergeCell ref="B1277:D1277"/>
    <mergeCell ref="B1278:D1278"/>
    <mergeCell ref="B1338:D1338"/>
    <mergeCell ref="B1339:D1339"/>
    <mergeCell ref="I1378:J1378"/>
    <mergeCell ref="I1381:J1381"/>
    <mergeCell ref="A1386:J1386"/>
    <mergeCell ref="A1394:F1394"/>
    <mergeCell ref="G1394:I1394"/>
    <mergeCell ref="J1394:J1395"/>
    <mergeCell ref="B1395:D1395"/>
    <mergeCell ref="B1340:D1340"/>
    <mergeCell ref="B1459:D1459"/>
    <mergeCell ref="B1527:D1527"/>
    <mergeCell ref="B1528:D1528"/>
    <mergeCell ref="B1396:D1396"/>
    <mergeCell ref="B1397:D1397"/>
    <mergeCell ref="B1398:D1398"/>
    <mergeCell ref="A1514:J1514"/>
    <mergeCell ref="A1522:F1522"/>
    <mergeCell ref="G1522:I1522"/>
    <mergeCell ref="J1522:J1523"/>
    <mergeCell ref="B1523:D1523"/>
    <mergeCell ref="B1460:D1460"/>
    <mergeCell ref="B1461:D1461"/>
    <mergeCell ref="B1462:D1462"/>
    <mergeCell ref="B1463:D1463"/>
    <mergeCell ref="I1506:J1506"/>
    <mergeCell ref="I1509:J1509"/>
    <mergeCell ref="I1444:J1444"/>
    <mergeCell ref="A1449:J1449"/>
    <mergeCell ref="A1457:F1457"/>
    <mergeCell ref="G1457:I1457"/>
    <mergeCell ref="J1457:J1458"/>
    <mergeCell ref="B1458:D1458"/>
    <mergeCell ref="B1399:D1399"/>
    <mergeCell ref="A1575:J1575"/>
    <mergeCell ref="A1583:F1583"/>
    <mergeCell ref="G1583:I1583"/>
    <mergeCell ref="J1583:J1584"/>
    <mergeCell ref="B1584:D1584"/>
    <mergeCell ref="B1524:D1524"/>
    <mergeCell ref="B1525:D1525"/>
    <mergeCell ref="B1526:D1526"/>
    <mergeCell ref="I1567:J1567"/>
    <mergeCell ref="I1570:J1570"/>
    <mergeCell ref="B1529:D1529"/>
    <mergeCell ref="B1530:D1530"/>
    <mergeCell ref="B1531:D1531"/>
    <mergeCell ref="B1585:D1585"/>
    <mergeCell ref="B1586:D1586"/>
    <mergeCell ref="B1587:D1587"/>
    <mergeCell ref="B1588:D1588"/>
    <mergeCell ref="B1589:D1589"/>
    <mergeCell ref="B1590:D1590"/>
    <mergeCell ref="B1591:D1591"/>
    <mergeCell ref="B1592:D1592"/>
    <mergeCell ref="B1593:D1593"/>
    <mergeCell ref="I1625:J1625"/>
    <mergeCell ref="I1628:J1628"/>
    <mergeCell ref="B1594:D1594"/>
    <mergeCell ref="B1595:D1595"/>
    <mergeCell ref="B1596:D1596"/>
    <mergeCell ref="B1597:D1597"/>
    <mergeCell ref="B1598:D1598"/>
    <mergeCell ref="B1599:D1599"/>
    <mergeCell ref="B1600:D1600"/>
    <mergeCell ref="B1646:D1646"/>
    <mergeCell ref="B1647:D1647"/>
    <mergeCell ref="B1648:D1648"/>
    <mergeCell ref="B1649:D1649"/>
    <mergeCell ref="B1650:D1650"/>
    <mergeCell ref="B1651:D1651"/>
    <mergeCell ref="B1652:D1652"/>
    <mergeCell ref="B1653:D1653"/>
    <mergeCell ref="A1633:J1633"/>
    <mergeCell ref="A1641:F1641"/>
    <mergeCell ref="G1641:I1641"/>
    <mergeCell ref="J1641:J1642"/>
    <mergeCell ref="B1642:D1642"/>
    <mergeCell ref="B1643:D1643"/>
    <mergeCell ref="B1644:D1644"/>
    <mergeCell ref="B1645:D1645"/>
    <mergeCell ref="I1745:J1745"/>
    <mergeCell ref="A1690:J1690"/>
    <mergeCell ref="A1698:F1698"/>
    <mergeCell ref="G1698:I1698"/>
    <mergeCell ref="J1698:J1699"/>
    <mergeCell ref="B1699:D1699"/>
    <mergeCell ref="B1700:D1700"/>
    <mergeCell ref="B1654:D1654"/>
    <mergeCell ref="B1655:D1655"/>
    <mergeCell ref="B1656:D1656"/>
    <mergeCell ref="B1657:D1657"/>
    <mergeCell ref="B1658:D1658"/>
    <mergeCell ref="I1682:J1682"/>
    <mergeCell ref="I1685:J1685"/>
    <mergeCell ref="B1659:D1659"/>
    <mergeCell ref="I1742:J1742"/>
  </mergeCells>
  <pageMargins left="0.39370078740157483" right="0.19685039370078741" top="0.74803149606299213" bottom="0.74803149606299213" header="0" footer="0"/>
  <pageSetup paperSize="9" scale="99" orientation="portrait" r:id="rId1"/>
  <rowBreaks count="27" manualBreakCount="27">
    <brk id="67" max="16383" man="1"/>
    <brk id="130" max="16383" man="1"/>
    <brk id="194" max="16383" man="1"/>
    <brk id="257" max="16383" man="1"/>
    <brk id="320" max="16383" man="1"/>
    <brk id="382" max="16383" man="1"/>
    <brk id="444" max="16383" man="1"/>
    <brk id="506" max="16383" man="1"/>
    <brk id="573" max="16383" man="1"/>
    <brk id="636" max="16383" man="1"/>
    <brk id="700" max="16383" man="1"/>
    <brk id="763" max="16383" man="1"/>
    <brk id="825" max="16383" man="1"/>
    <brk id="888" max="16383" man="1"/>
    <brk id="952" max="16383" man="1"/>
    <brk id="1014" max="16383" man="1"/>
    <brk id="1077" max="9" man="1"/>
    <brk id="1140" max="9" man="1"/>
    <brk id="1202" max="9" man="1"/>
    <brk id="1265" max="9" man="1"/>
    <brk id="1327" max="9" man="1"/>
    <brk id="1385" max="9" man="1"/>
    <brk id="1448" max="9" man="1"/>
    <brk id="1513" max="9" man="1"/>
    <brk id="1574" max="9" man="1"/>
    <brk id="1632" max="9" man="1"/>
    <brk id="1689"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1745"/>
  <sheetViews>
    <sheetView view="pageBreakPreview" topLeftCell="A1372" zoomScaleNormal="100" zoomScaleSheetLayoutView="100" workbookViewId="0">
      <selection activeCell="F1346" sqref="F1346"/>
    </sheetView>
  </sheetViews>
  <sheetFormatPr defaultColWidth="9.109375" defaultRowHeight="10.8" x14ac:dyDescent="0.2"/>
  <cols>
    <col min="1" max="1" width="4" style="1" customWidth="1"/>
    <col min="2" max="2" width="6.88671875" style="1" customWidth="1"/>
    <col min="3" max="3" width="1.33203125" style="1" customWidth="1"/>
    <col min="4" max="4" width="9.44140625" style="1" customWidth="1"/>
    <col min="5" max="5" width="7.109375" style="1" customWidth="1"/>
    <col min="6" max="6" width="28.6640625" style="1" customWidth="1"/>
    <col min="7" max="7" width="8" style="1" customWidth="1"/>
    <col min="8" max="8" width="14.44140625" style="1" customWidth="1"/>
    <col min="9" max="9" width="14.88671875" style="1" customWidth="1"/>
    <col min="10" max="16384" width="9.109375" style="1"/>
  </cols>
  <sheetData>
    <row r="1" spans="1:9" ht="12" customHeight="1" x14ac:dyDescent="0.2">
      <c r="A1" s="496" t="s">
        <v>0</v>
      </c>
      <c r="B1" s="496"/>
      <c r="C1" s="496"/>
      <c r="D1" s="496"/>
      <c r="E1" s="496"/>
      <c r="F1" s="496"/>
      <c r="G1" s="496"/>
      <c r="H1" s="496"/>
      <c r="I1" s="496"/>
    </row>
    <row r="2" spans="1:9" ht="12" customHeight="1" x14ac:dyDescent="0.2"/>
    <row r="3" spans="1:9" ht="12" customHeight="1" x14ac:dyDescent="0.2">
      <c r="A3" s="7" t="s">
        <v>1</v>
      </c>
      <c r="B3" s="7"/>
      <c r="C3" s="7" t="s">
        <v>14</v>
      </c>
      <c r="D3" s="1" t="s">
        <v>19</v>
      </c>
    </row>
    <row r="4" spans="1:9" ht="12" customHeight="1" x14ac:dyDescent="0.2">
      <c r="A4" s="7"/>
      <c r="B4" s="7"/>
      <c r="C4" s="7"/>
    </row>
    <row r="5" spans="1:9" ht="18" customHeight="1" x14ac:dyDescent="0.2">
      <c r="A5" s="7" t="s">
        <v>2</v>
      </c>
      <c r="B5" s="7"/>
      <c r="C5" s="7" t="s">
        <v>14</v>
      </c>
      <c r="D5" s="1" t="s">
        <v>27</v>
      </c>
    </row>
    <row r="6" spans="1:9" ht="18" customHeight="1" x14ac:dyDescent="0.2">
      <c r="A6" s="7" t="s">
        <v>3</v>
      </c>
      <c r="B6" s="7"/>
      <c r="C6" s="7" t="s">
        <v>14</v>
      </c>
      <c r="D6" s="1" t="s">
        <v>146</v>
      </c>
    </row>
    <row r="7" spans="1:9" ht="18" customHeight="1" x14ac:dyDescent="0.2">
      <c r="A7" s="7" t="s">
        <v>4</v>
      </c>
      <c r="B7" s="7"/>
      <c r="C7" s="7" t="s">
        <v>14</v>
      </c>
      <c r="D7" s="1" t="s">
        <v>15</v>
      </c>
    </row>
    <row r="8" spans="1:9" ht="6.75" customHeight="1" x14ac:dyDescent="0.2"/>
    <row r="9" spans="1:9" s="7" customFormat="1" ht="15" customHeight="1" x14ac:dyDescent="0.2">
      <c r="A9" s="497" t="s">
        <v>12</v>
      </c>
      <c r="B9" s="497"/>
      <c r="C9" s="497"/>
      <c r="D9" s="497"/>
      <c r="E9" s="497"/>
      <c r="F9" s="497"/>
      <c r="G9" s="497" t="s">
        <v>13</v>
      </c>
      <c r="H9" s="497"/>
      <c r="I9" s="499" t="s">
        <v>11</v>
      </c>
    </row>
    <row r="10" spans="1:9" s="7" customFormat="1" x14ac:dyDescent="0.2">
      <c r="A10" s="4" t="s">
        <v>5</v>
      </c>
      <c r="B10" s="497" t="s">
        <v>6</v>
      </c>
      <c r="C10" s="497"/>
      <c r="D10" s="497"/>
      <c r="E10" s="4" t="s">
        <v>7</v>
      </c>
      <c r="F10" s="4" t="s">
        <v>8</v>
      </c>
      <c r="G10" s="4" t="s">
        <v>9</v>
      </c>
      <c r="H10" s="4" t="s">
        <v>10</v>
      </c>
      <c r="I10" s="500"/>
    </row>
    <row r="11" spans="1:9" ht="15" customHeight="1" x14ac:dyDescent="0.2">
      <c r="A11" s="2">
        <v>1</v>
      </c>
      <c r="B11" s="501" t="s">
        <v>40</v>
      </c>
      <c r="C11" s="501"/>
      <c r="D11" s="501"/>
      <c r="E11" s="2">
        <v>532</v>
      </c>
      <c r="F11" s="2" t="s">
        <v>42</v>
      </c>
      <c r="G11" s="2"/>
      <c r="H11" s="2"/>
      <c r="I11" s="2"/>
    </row>
    <row r="12" spans="1:9" ht="15" customHeight="1" x14ac:dyDescent="0.2">
      <c r="A12" s="2">
        <v>2</v>
      </c>
      <c r="B12" s="501" t="s">
        <v>41</v>
      </c>
      <c r="C12" s="501"/>
      <c r="D12" s="501"/>
      <c r="E12" s="2">
        <v>573</v>
      </c>
      <c r="F12" s="2" t="s">
        <v>43</v>
      </c>
      <c r="G12" s="2"/>
      <c r="H12" s="2"/>
      <c r="I12" s="2"/>
    </row>
    <row r="13" spans="1:9" ht="15" customHeight="1" x14ac:dyDescent="0.2">
      <c r="A13" s="2">
        <v>3</v>
      </c>
      <c r="B13" s="501" t="s">
        <v>41</v>
      </c>
      <c r="C13" s="501"/>
      <c r="D13" s="501"/>
      <c r="E13" s="2">
        <v>580</v>
      </c>
      <c r="F13" s="2" t="s">
        <v>44</v>
      </c>
      <c r="G13" s="2"/>
      <c r="H13" s="2"/>
      <c r="I13" s="2"/>
    </row>
    <row r="14" spans="1:9" ht="15" customHeight="1" x14ac:dyDescent="0.2">
      <c r="A14" s="2">
        <v>4</v>
      </c>
      <c r="B14" s="501" t="s">
        <v>41</v>
      </c>
      <c r="C14" s="501"/>
      <c r="D14" s="501"/>
      <c r="E14" s="2">
        <v>594</v>
      </c>
      <c r="F14" s="2" t="s">
        <v>45</v>
      </c>
      <c r="G14" s="2"/>
      <c r="H14" s="2"/>
      <c r="I14" s="2"/>
    </row>
    <row r="58" spans="2:9" x14ac:dyDescent="0.2">
      <c r="B58" s="3" t="s">
        <v>24</v>
      </c>
    </row>
    <row r="60" spans="2:9" x14ac:dyDescent="0.2">
      <c r="B60" s="3" t="s">
        <v>25</v>
      </c>
      <c r="F60" s="3" t="s">
        <v>25</v>
      </c>
      <c r="H60" s="495" t="s">
        <v>16</v>
      </c>
      <c r="I60" s="495"/>
    </row>
    <row r="62" spans="2:9" x14ac:dyDescent="0.2">
      <c r="E62" s="3"/>
    </row>
    <row r="63" spans="2:9" x14ac:dyDescent="0.2">
      <c r="H63" s="495" t="s">
        <v>17</v>
      </c>
      <c r="I63" s="495"/>
    </row>
    <row r="65" spans="1:9" ht="14.4" x14ac:dyDescent="0.3">
      <c r="B65"/>
    </row>
    <row r="68" spans="1:9" ht="12" customHeight="1" x14ac:dyDescent="0.2">
      <c r="A68" s="496" t="str">
        <f>A1</f>
        <v>SORUMLULUK SINAVI KAĞIT SARF TUTANAĞI</v>
      </c>
      <c r="B68" s="496"/>
      <c r="C68" s="496"/>
      <c r="D68" s="496"/>
      <c r="E68" s="496"/>
      <c r="F68" s="496"/>
      <c r="G68" s="496"/>
      <c r="H68" s="496"/>
      <c r="I68" s="496"/>
    </row>
    <row r="69" spans="1:9" ht="12" customHeight="1" x14ac:dyDescent="0.2"/>
    <row r="70" spans="1:9" ht="12" customHeight="1" x14ac:dyDescent="0.2">
      <c r="A70" s="7" t="s">
        <v>1</v>
      </c>
      <c r="B70" s="7"/>
      <c r="C70" s="7" t="s">
        <v>14</v>
      </c>
      <c r="D70" s="1" t="s">
        <v>19</v>
      </c>
    </row>
    <row r="71" spans="1:9" ht="12" customHeight="1" x14ac:dyDescent="0.2">
      <c r="A71" s="7"/>
      <c r="B71" s="7"/>
      <c r="C71" s="7"/>
    </row>
    <row r="72" spans="1:9" ht="18" customHeight="1" x14ac:dyDescent="0.2">
      <c r="A72" s="7" t="s">
        <v>2</v>
      </c>
      <c r="B72" s="7"/>
      <c r="C72" s="7" t="s">
        <v>14</v>
      </c>
      <c r="D72" s="1" t="str">
        <f>D5</f>
        <v>2022-2023</v>
      </c>
    </row>
    <row r="73" spans="1:9" ht="18" customHeight="1" x14ac:dyDescent="0.2">
      <c r="A73" s="7" t="s">
        <v>3</v>
      </c>
      <c r="B73" s="7"/>
      <c r="C73" s="7" t="s">
        <v>14</v>
      </c>
      <c r="D73" s="1" t="s">
        <v>46</v>
      </c>
    </row>
    <row r="74" spans="1:9" ht="18" customHeight="1" x14ac:dyDescent="0.2">
      <c r="A74" s="7" t="s">
        <v>4</v>
      </c>
      <c r="B74" s="7"/>
      <c r="C74" s="7" t="s">
        <v>14</v>
      </c>
      <c r="D74" s="1" t="s">
        <v>15</v>
      </c>
    </row>
    <row r="75" spans="1:9" ht="6.75" customHeight="1" x14ac:dyDescent="0.2"/>
    <row r="76" spans="1:9" s="7" customFormat="1" ht="15" customHeight="1" x14ac:dyDescent="0.2">
      <c r="A76" s="497" t="s">
        <v>12</v>
      </c>
      <c r="B76" s="497"/>
      <c r="C76" s="497"/>
      <c r="D76" s="497"/>
      <c r="E76" s="497"/>
      <c r="F76" s="497"/>
      <c r="G76" s="497" t="s">
        <v>13</v>
      </c>
      <c r="H76" s="497"/>
      <c r="I76" s="499" t="s">
        <v>11</v>
      </c>
    </row>
    <row r="77" spans="1:9" s="7" customFormat="1" x14ac:dyDescent="0.2">
      <c r="A77" s="4" t="s">
        <v>5</v>
      </c>
      <c r="B77" s="497" t="s">
        <v>6</v>
      </c>
      <c r="C77" s="497"/>
      <c r="D77" s="497"/>
      <c r="E77" s="4" t="s">
        <v>7</v>
      </c>
      <c r="F77" s="4" t="s">
        <v>8</v>
      </c>
      <c r="G77" s="4" t="s">
        <v>9</v>
      </c>
      <c r="H77" s="4" t="s">
        <v>10</v>
      </c>
      <c r="I77" s="500"/>
    </row>
    <row r="78" spans="1:9" ht="15" customHeight="1" x14ac:dyDescent="0.2">
      <c r="A78" s="2">
        <v>1</v>
      </c>
      <c r="B78" s="501" t="s">
        <v>47</v>
      </c>
      <c r="C78" s="501"/>
      <c r="D78" s="501"/>
      <c r="E78" s="2">
        <v>462</v>
      </c>
      <c r="F78" s="2" t="s">
        <v>49</v>
      </c>
      <c r="G78" s="2"/>
      <c r="H78" s="2"/>
      <c r="I78" s="2"/>
    </row>
    <row r="79" spans="1:9" ht="15" customHeight="1" x14ac:dyDescent="0.2"/>
    <row r="121" spans="2:9" x14ac:dyDescent="0.2">
      <c r="B121" s="3" t="s">
        <v>24</v>
      </c>
    </row>
    <row r="123" spans="2:9" x14ac:dyDescent="0.2">
      <c r="B123" s="3" t="s">
        <v>25</v>
      </c>
      <c r="F123" s="3" t="s">
        <v>25</v>
      </c>
      <c r="H123" s="495" t="s">
        <v>16</v>
      </c>
      <c r="I123" s="495"/>
    </row>
    <row r="125" spans="2:9" x14ac:dyDescent="0.2">
      <c r="E125" s="3"/>
    </row>
    <row r="126" spans="2:9" x14ac:dyDescent="0.2">
      <c r="H126" s="495" t="s">
        <v>17</v>
      </c>
      <c r="I126" s="495"/>
    </row>
    <row r="131" spans="1:9" ht="12" customHeight="1" x14ac:dyDescent="0.2">
      <c r="A131" s="496" t="str">
        <f>A1</f>
        <v>SORUMLULUK SINAVI KAĞIT SARF TUTANAĞI</v>
      </c>
      <c r="B131" s="496"/>
      <c r="C131" s="496"/>
      <c r="D131" s="496"/>
      <c r="E131" s="496"/>
      <c r="F131" s="496"/>
      <c r="G131" s="496"/>
      <c r="H131" s="496"/>
      <c r="I131" s="496"/>
    </row>
    <row r="132" spans="1:9" ht="12" customHeight="1" x14ac:dyDescent="0.2"/>
    <row r="133" spans="1:9" ht="12" customHeight="1" x14ac:dyDescent="0.2">
      <c r="A133" s="7" t="s">
        <v>1</v>
      </c>
      <c r="B133" s="7"/>
      <c r="C133" s="7" t="s">
        <v>14</v>
      </c>
      <c r="D133" s="1" t="s">
        <v>19</v>
      </c>
    </row>
    <row r="134" spans="1:9" ht="12" customHeight="1" x14ac:dyDescent="0.2">
      <c r="A134" s="7"/>
      <c r="B134" s="7"/>
      <c r="C134" s="7"/>
    </row>
    <row r="135" spans="1:9" ht="18" customHeight="1" x14ac:dyDescent="0.2">
      <c r="A135" s="7" t="s">
        <v>2</v>
      </c>
      <c r="B135" s="7"/>
      <c r="C135" s="7" t="s">
        <v>14</v>
      </c>
      <c r="D135" s="1" t="str">
        <f>D72</f>
        <v>2022-2023</v>
      </c>
    </row>
    <row r="136" spans="1:9" ht="18" customHeight="1" x14ac:dyDescent="0.2">
      <c r="A136" s="7" t="s">
        <v>3</v>
      </c>
      <c r="B136" s="7"/>
      <c r="C136" s="7" t="s">
        <v>14</v>
      </c>
      <c r="D136" s="1" t="s">
        <v>28</v>
      </c>
    </row>
    <row r="137" spans="1:9" ht="18" customHeight="1" x14ac:dyDescent="0.2">
      <c r="A137" s="7" t="s">
        <v>4</v>
      </c>
      <c r="B137" s="7"/>
      <c r="C137" s="7" t="s">
        <v>14</v>
      </c>
      <c r="D137" s="1" t="s">
        <v>15</v>
      </c>
    </row>
    <row r="138" spans="1:9" ht="6.75" customHeight="1" x14ac:dyDescent="0.2"/>
    <row r="139" spans="1:9" s="7" customFormat="1" ht="15" customHeight="1" x14ac:dyDescent="0.2">
      <c r="A139" s="497" t="s">
        <v>12</v>
      </c>
      <c r="B139" s="497"/>
      <c r="C139" s="497"/>
      <c r="D139" s="497"/>
      <c r="E139" s="497"/>
      <c r="F139" s="497"/>
      <c r="G139" s="497" t="s">
        <v>13</v>
      </c>
      <c r="H139" s="497"/>
      <c r="I139" s="499" t="s">
        <v>11</v>
      </c>
    </row>
    <row r="140" spans="1:9" s="7" customFormat="1" x14ac:dyDescent="0.2">
      <c r="A140" s="4" t="s">
        <v>5</v>
      </c>
      <c r="B140" s="497" t="s">
        <v>6</v>
      </c>
      <c r="C140" s="497"/>
      <c r="D140" s="497"/>
      <c r="E140" s="4" t="s">
        <v>7</v>
      </c>
      <c r="F140" s="4" t="s">
        <v>8</v>
      </c>
      <c r="G140" s="4" t="s">
        <v>9</v>
      </c>
      <c r="H140" s="4" t="s">
        <v>10</v>
      </c>
      <c r="I140" s="500"/>
    </row>
    <row r="141" spans="1:9" ht="15" customHeight="1" x14ac:dyDescent="0.2">
      <c r="A141" s="2">
        <v>1</v>
      </c>
      <c r="B141" s="501" t="s">
        <v>37</v>
      </c>
      <c r="C141" s="501"/>
      <c r="D141" s="501"/>
      <c r="E141" s="2">
        <v>496</v>
      </c>
      <c r="F141" s="2" t="s">
        <v>50</v>
      </c>
      <c r="G141" s="2"/>
      <c r="H141" s="2"/>
      <c r="I141" s="2"/>
    </row>
    <row r="142" spans="1:9" ht="15" customHeight="1" x14ac:dyDescent="0.2">
      <c r="A142" s="9"/>
      <c r="B142" s="10"/>
      <c r="C142" s="10"/>
      <c r="D142" s="10"/>
      <c r="E142" s="9"/>
      <c r="F142" s="9"/>
      <c r="G142" s="9"/>
      <c r="H142" s="9"/>
      <c r="I142" s="9"/>
    </row>
    <row r="185" spans="2:9" x14ac:dyDescent="0.2">
      <c r="B185" s="3" t="s">
        <v>24</v>
      </c>
    </row>
    <row r="187" spans="2:9" x14ac:dyDescent="0.2">
      <c r="B187" s="3" t="s">
        <v>25</v>
      </c>
      <c r="F187" s="3" t="s">
        <v>25</v>
      </c>
      <c r="H187" s="495" t="s">
        <v>16</v>
      </c>
      <c r="I187" s="495"/>
    </row>
    <row r="189" spans="2:9" x14ac:dyDescent="0.2">
      <c r="E189" s="3"/>
    </row>
    <row r="190" spans="2:9" x14ac:dyDescent="0.2">
      <c r="H190" s="495" t="s">
        <v>17</v>
      </c>
      <c r="I190" s="495"/>
    </row>
    <row r="195" spans="1:9" ht="12" customHeight="1" x14ac:dyDescent="0.2">
      <c r="A195" s="496" t="str">
        <f>A1</f>
        <v>SORUMLULUK SINAVI KAĞIT SARF TUTANAĞI</v>
      </c>
      <c r="B195" s="496"/>
      <c r="C195" s="496"/>
      <c r="D195" s="496"/>
      <c r="E195" s="496"/>
      <c r="F195" s="496"/>
      <c r="G195" s="496"/>
      <c r="H195" s="496"/>
      <c r="I195" s="496"/>
    </row>
    <row r="196" spans="1:9" ht="12" customHeight="1" x14ac:dyDescent="0.2"/>
    <row r="197" spans="1:9" ht="12" customHeight="1" x14ac:dyDescent="0.2">
      <c r="A197" s="7" t="s">
        <v>1</v>
      </c>
      <c r="B197" s="7"/>
      <c r="C197" s="7" t="s">
        <v>14</v>
      </c>
      <c r="D197" s="1" t="s">
        <v>19</v>
      </c>
    </row>
    <row r="198" spans="1:9" ht="12" customHeight="1" x14ac:dyDescent="0.2">
      <c r="A198" s="7"/>
      <c r="B198" s="7"/>
      <c r="C198" s="7"/>
    </row>
    <row r="199" spans="1:9" ht="18" customHeight="1" x14ac:dyDescent="0.2">
      <c r="A199" s="7" t="s">
        <v>2</v>
      </c>
      <c r="B199" s="7"/>
      <c r="C199" s="7" t="s">
        <v>14</v>
      </c>
      <c r="D199" s="1" t="str">
        <f>D5</f>
        <v>2022-2023</v>
      </c>
    </row>
    <row r="200" spans="1:9" ht="18" customHeight="1" x14ac:dyDescent="0.2">
      <c r="A200" s="7" t="s">
        <v>3</v>
      </c>
      <c r="B200" s="7"/>
      <c r="C200" s="7" t="s">
        <v>14</v>
      </c>
      <c r="D200" s="1" t="s">
        <v>51</v>
      </c>
    </row>
    <row r="201" spans="1:9" ht="18" customHeight="1" x14ac:dyDescent="0.2">
      <c r="A201" s="7" t="s">
        <v>4</v>
      </c>
      <c r="B201" s="7"/>
      <c r="C201" s="7" t="s">
        <v>14</v>
      </c>
      <c r="D201" s="1" t="s">
        <v>15</v>
      </c>
    </row>
    <row r="202" spans="1:9" ht="6.75" customHeight="1" x14ac:dyDescent="0.2"/>
    <row r="203" spans="1:9" s="7" customFormat="1" ht="15" customHeight="1" x14ac:dyDescent="0.2">
      <c r="A203" s="497" t="s">
        <v>12</v>
      </c>
      <c r="B203" s="497"/>
      <c r="C203" s="497"/>
      <c r="D203" s="497"/>
      <c r="E203" s="497"/>
      <c r="F203" s="497"/>
      <c r="G203" s="497" t="s">
        <v>13</v>
      </c>
      <c r="H203" s="497"/>
      <c r="I203" s="499" t="s">
        <v>11</v>
      </c>
    </row>
    <row r="204" spans="1:9" s="7" customFormat="1" x14ac:dyDescent="0.2">
      <c r="A204" s="4" t="s">
        <v>5</v>
      </c>
      <c r="B204" s="497" t="s">
        <v>6</v>
      </c>
      <c r="C204" s="497"/>
      <c r="D204" s="497"/>
      <c r="E204" s="4" t="s">
        <v>7</v>
      </c>
      <c r="F204" s="4" t="s">
        <v>8</v>
      </c>
      <c r="G204" s="4" t="s">
        <v>9</v>
      </c>
      <c r="H204" s="4" t="s">
        <v>10</v>
      </c>
      <c r="I204" s="500"/>
    </row>
    <row r="205" spans="1:9" ht="15" customHeight="1" x14ac:dyDescent="0.2">
      <c r="A205" s="2">
        <v>1</v>
      </c>
      <c r="B205" s="501" t="s">
        <v>39</v>
      </c>
      <c r="C205" s="501"/>
      <c r="D205" s="501"/>
      <c r="E205" s="2">
        <v>445</v>
      </c>
      <c r="F205" s="2" t="s">
        <v>52</v>
      </c>
      <c r="G205" s="2"/>
      <c r="H205" s="2"/>
      <c r="I205" s="2"/>
    </row>
    <row r="206" spans="1:9" ht="15" customHeight="1" x14ac:dyDescent="0.2">
      <c r="A206" s="2">
        <v>2</v>
      </c>
      <c r="B206" s="501" t="s">
        <v>39</v>
      </c>
      <c r="C206" s="501"/>
      <c r="D206" s="501"/>
      <c r="E206" s="2">
        <v>501</v>
      </c>
      <c r="F206" s="2" t="s">
        <v>53</v>
      </c>
      <c r="G206" s="2"/>
      <c r="H206" s="2"/>
      <c r="I206" s="2"/>
    </row>
    <row r="248" spans="2:9" x14ac:dyDescent="0.2">
      <c r="B248" s="3" t="s">
        <v>24</v>
      </c>
    </row>
    <row r="250" spans="2:9" x14ac:dyDescent="0.2">
      <c r="B250" s="3" t="s">
        <v>25</v>
      </c>
      <c r="F250" s="3" t="s">
        <v>25</v>
      </c>
      <c r="H250" s="495" t="s">
        <v>16</v>
      </c>
      <c r="I250" s="495"/>
    </row>
    <row r="252" spans="2:9" x14ac:dyDescent="0.2">
      <c r="E252" s="3"/>
    </row>
    <row r="253" spans="2:9" x14ac:dyDescent="0.2">
      <c r="H253" s="495" t="s">
        <v>17</v>
      </c>
      <c r="I253" s="495"/>
    </row>
    <row r="258" spans="1:9" ht="12" customHeight="1" x14ac:dyDescent="0.2">
      <c r="A258" s="496" t="str">
        <f>A1</f>
        <v>SORUMLULUK SINAVI KAĞIT SARF TUTANAĞI</v>
      </c>
      <c r="B258" s="496"/>
      <c r="C258" s="496"/>
      <c r="D258" s="496"/>
      <c r="E258" s="496"/>
      <c r="F258" s="496"/>
      <c r="G258" s="496"/>
      <c r="H258" s="496"/>
      <c r="I258" s="496"/>
    </row>
    <row r="259" spans="1:9" ht="12" customHeight="1" x14ac:dyDescent="0.2"/>
    <row r="260" spans="1:9" ht="12" customHeight="1" x14ac:dyDescent="0.2">
      <c r="A260" s="7" t="s">
        <v>1</v>
      </c>
      <c r="B260" s="7"/>
      <c r="C260" s="7" t="s">
        <v>14</v>
      </c>
      <c r="D260" s="1" t="s">
        <v>19</v>
      </c>
    </row>
    <row r="261" spans="1:9" ht="12" customHeight="1" x14ac:dyDescent="0.2">
      <c r="A261" s="7"/>
      <c r="B261" s="7"/>
      <c r="C261" s="7"/>
    </row>
    <row r="262" spans="1:9" ht="18" customHeight="1" x14ac:dyDescent="0.2">
      <c r="A262" s="7" t="s">
        <v>2</v>
      </c>
      <c r="B262" s="7"/>
      <c r="C262" s="7" t="s">
        <v>14</v>
      </c>
      <c r="D262" s="1" t="str">
        <f>D5</f>
        <v>2022-2023</v>
      </c>
    </row>
    <row r="263" spans="1:9" ht="18" customHeight="1" x14ac:dyDescent="0.2">
      <c r="A263" s="7" t="s">
        <v>3</v>
      </c>
      <c r="B263" s="7"/>
      <c r="C263" s="7" t="s">
        <v>14</v>
      </c>
      <c r="D263" s="1" t="s">
        <v>54</v>
      </c>
    </row>
    <row r="264" spans="1:9" ht="18" customHeight="1" x14ac:dyDescent="0.2">
      <c r="A264" s="7" t="s">
        <v>4</v>
      </c>
      <c r="B264" s="7"/>
      <c r="C264" s="7" t="s">
        <v>14</v>
      </c>
      <c r="D264" s="1" t="s">
        <v>15</v>
      </c>
    </row>
    <row r="265" spans="1:9" ht="6.75" customHeight="1" x14ac:dyDescent="0.2"/>
    <row r="266" spans="1:9" s="7" customFormat="1" ht="15" customHeight="1" x14ac:dyDescent="0.2">
      <c r="A266" s="497" t="s">
        <v>12</v>
      </c>
      <c r="B266" s="497"/>
      <c r="C266" s="497"/>
      <c r="D266" s="497"/>
      <c r="E266" s="497"/>
      <c r="F266" s="497"/>
      <c r="G266" s="497" t="s">
        <v>13</v>
      </c>
      <c r="H266" s="497"/>
      <c r="I266" s="499" t="s">
        <v>11</v>
      </c>
    </row>
    <row r="267" spans="1:9" s="7" customFormat="1" x14ac:dyDescent="0.2">
      <c r="A267" s="4" t="s">
        <v>5</v>
      </c>
      <c r="B267" s="497" t="s">
        <v>6</v>
      </c>
      <c r="C267" s="497"/>
      <c r="D267" s="497"/>
      <c r="E267" s="4" t="s">
        <v>7</v>
      </c>
      <c r="F267" s="4" t="s">
        <v>8</v>
      </c>
      <c r="G267" s="4" t="s">
        <v>9</v>
      </c>
      <c r="H267" s="4" t="s">
        <v>10</v>
      </c>
      <c r="I267" s="500"/>
    </row>
    <row r="268" spans="1:9" ht="15" customHeight="1" x14ac:dyDescent="0.2">
      <c r="A268" s="2">
        <v>1</v>
      </c>
      <c r="B268" s="501" t="s">
        <v>39</v>
      </c>
      <c r="C268" s="501"/>
      <c r="D268" s="501"/>
      <c r="E268" s="2">
        <v>7107</v>
      </c>
      <c r="F268" s="2" t="s">
        <v>30</v>
      </c>
      <c r="G268" s="2"/>
      <c r="H268" s="2"/>
      <c r="I268" s="2"/>
    </row>
    <row r="311" spans="2:9" x14ac:dyDescent="0.2">
      <c r="B311" s="3" t="s">
        <v>24</v>
      </c>
    </row>
    <row r="313" spans="2:9" x14ac:dyDescent="0.2">
      <c r="B313" s="3" t="s">
        <v>25</v>
      </c>
      <c r="F313" s="3" t="s">
        <v>25</v>
      </c>
      <c r="H313" s="495" t="s">
        <v>16</v>
      </c>
      <c r="I313" s="495"/>
    </row>
    <row r="315" spans="2:9" x14ac:dyDescent="0.2">
      <c r="E315" s="3"/>
    </row>
    <row r="316" spans="2:9" x14ac:dyDescent="0.2">
      <c r="H316" s="495" t="s">
        <v>17</v>
      </c>
      <c r="I316" s="495"/>
    </row>
    <row r="321" spans="1:9" ht="12" customHeight="1" x14ac:dyDescent="0.2">
      <c r="A321" s="496" t="str">
        <f>A1</f>
        <v>SORUMLULUK SINAVI KAĞIT SARF TUTANAĞI</v>
      </c>
      <c r="B321" s="496"/>
      <c r="C321" s="496"/>
      <c r="D321" s="496"/>
      <c r="E321" s="496"/>
      <c r="F321" s="496"/>
      <c r="G321" s="496"/>
      <c r="H321" s="496"/>
      <c r="I321" s="496"/>
    </row>
    <row r="322" spans="1:9" ht="12" customHeight="1" x14ac:dyDescent="0.2"/>
    <row r="323" spans="1:9" ht="12" customHeight="1" x14ac:dyDescent="0.2">
      <c r="A323" s="7" t="s">
        <v>1</v>
      </c>
      <c r="B323" s="7"/>
      <c r="C323" s="7" t="s">
        <v>14</v>
      </c>
      <c r="D323" s="1" t="s">
        <v>19</v>
      </c>
    </row>
    <row r="324" spans="1:9" ht="12" customHeight="1" x14ac:dyDescent="0.2">
      <c r="A324" s="7"/>
      <c r="B324" s="7"/>
      <c r="C324" s="7"/>
    </row>
    <row r="325" spans="1:9" ht="18" customHeight="1" x14ac:dyDescent="0.2">
      <c r="A325" s="7" t="s">
        <v>2</v>
      </c>
      <c r="B325" s="7"/>
      <c r="C325" s="7" t="s">
        <v>14</v>
      </c>
      <c r="D325" s="1" t="str">
        <f>D5</f>
        <v>2022-2023</v>
      </c>
    </row>
    <row r="326" spans="1:9" ht="18" customHeight="1" x14ac:dyDescent="0.2">
      <c r="A326" s="7" t="s">
        <v>3</v>
      </c>
      <c r="B326" s="7"/>
      <c r="C326" s="7" t="s">
        <v>14</v>
      </c>
      <c r="D326" s="1" t="s">
        <v>55</v>
      </c>
    </row>
    <row r="327" spans="1:9" ht="18" customHeight="1" x14ac:dyDescent="0.2">
      <c r="A327" s="7" t="s">
        <v>4</v>
      </c>
      <c r="B327" s="7"/>
      <c r="C327" s="7" t="s">
        <v>14</v>
      </c>
      <c r="D327" s="1" t="s">
        <v>15</v>
      </c>
    </row>
    <row r="328" spans="1:9" ht="6.75" customHeight="1" x14ac:dyDescent="0.2"/>
    <row r="329" spans="1:9" s="7" customFormat="1" ht="15" customHeight="1" x14ac:dyDescent="0.2">
      <c r="A329" s="497" t="s">
        <v>12</v>
      </c>
      <c r="B329" s="497"/>
      <c r="C329" s="497"/>
      <c r="D329" s="497"/>
      <c r="E329" s="497"/>
      <c r="F329" s="497"/>
      <c r="G329" s="497" t="s">
        <v>13</v>
      </c>
      <c r="H329" s="497"/>
      <c r="I329" s="499" t="s">
        <v>11</v>
      </c>
    </row>
    <row r="330" spans="1:9" s="7" customFormat="1" x14ac:dyDescent="0.2">
      <c r="A330" s="4" t="s">
        <v>5</v>
      </c>
      <c r="B330" s="497" t="s">
        <v>6</v>
      </c>
      <c r="C330" s="497"/>
      <c r="D330" s="497"/>
      <c r="E330" s="4" t="s">
        <v>7</v>
      </c>
      <c r="F330" s="4" t="s">
        <v>8</v>
      </c>
      <c r="G330" s="4" t="s">
        <v>9</v>
      </c>
      <c r="H330" s="4" t="s">
        <v>10</v>
      </c>
      <c r="I330" s="500"/>
    </row>
    <row r="331" spans="1:9" ht="15" customHeight="1" x14ac:dyDescent="0.2">
      <c r="A331" s="2">
        <v>1</v>
      </c>
      <c r="B331" s="501" t="s">
        <v>38</v>
      </c>
      <c r="C331" s="501"/>
      <c r="D331" s="501"/>
      <c r="E331" s="2">
        <v>462</v>
      </c>
      <c r="F331" s="2" t="s">
        <v>49</v>
      </c>
      <c r="G331" s="2"/>
      <c r="H331" s="2"/>
      <c r="I331" s="2"/>
    </row>
    <row r="332" spans="1:9" ht="15" customHeight="1" x14ac:dyDescent="0.2"/>
    <row r="373" spans="1:9" x14ac:dyDescent="0.2">
      <c r="B373" s="3" t="s">
        <v>24</v>
      </c>
    </row>
    <row r="375" spans="1:9" x14ac:dyDescent="0.2">
      <c r="B375" s="3" t="s">
        <v>25</v>
      </c>
      <c r="F375" s="3" t="s">
        <v>25</v>
      </c>
      <c r="H375" s="495" t="s">
        <v>16</v>
      </c>
      <c r="I375" s="495"/>
    </row>
    <row r="377" spans="1:9" x14ac:dyDescent="0.2">
      <c r="E377" s="3"/>
    </row>
    <row r="378" spans="1:9" x14ac:dyDescent="0.2">
      <c r="H378" s="495" t="s">
        <v>17</v>
      </c>
      <c r="I378" s="495"/>
    </row>
    <row r="383" spans="1:9" x14ac:dyDescent="0.2">
      <c r="A383" s="496" t="str">
        <f>A1</f>
        <v>SORUMLULUK SINAVI KAĞIT SARF TUTANAĞI</v>
      </c>
      <c r="B383" s="496"/>
      <c r="C383" s="496"/>
      <c r="D383" s="496"/>
      <c r="E383" s="496"/>
      <c r="F383" s="496"/>
      <c r="G383" s="496"/>
      <c r="H383" s="496"/>
      <c r="I383" s="496"/>
    </row>
    <row r="385" spans="1:9" x14ac:dyDescent="0.2">
      <c r="A385" s="7" t="s">
        <v>1</v>
      </c>
      <c r="B385" s="7"/>
      <c r="C385" s="7" t="s">
        <v>14</v>
      </c>
      <c r="D385" s="1" t="s">
        <v>19</v>
      </c>
    </row>
    <row r="386" spans="1:9" x14ac:dyDescent="0.2">
      <c r="A386" s="7"/>
      <c r="B386" s="7"/>
      <c r="C386" s="7"/>
    </row>
    <row r="387" spans="1:9" ht="18" customHeight="1" x14ac:dyDescent="0.2">
      <c r="A387" s="7" t="s">
        <v>2</v>
      </c>
      <c r="B387" s="7"/>
      <c r="C387" s="7" t="s">
        <v>14</v>
      </c>
      <c r="D387" s="1" t="str">
        <f>D5</f>
        <v>2022-2023</v>
      </c>
    </row>
    <row r="388" spans="1:9" ht="18" customHeight="1" x14ac:dyDescent="0.2">
      <c r="A388" s="7" t="s">
        <v>3</v>
      </c>
      <c r="B388" s="7"/>
      <c r="C388" s="7" t="s">
        <v>14</v>
      </c>
      <c r="D388" s="1" t="s">
        <v>57</v>
      </c>
    </row>
    <row r="389" spans="1:9" ht="18" customHeight="1" x14ac:dyDescent="0.2">
      <c r="A389" s="7" t="s">
        <v>4</v>
      </c>
      <c r="B389" s="7"/>
      <c r="C389" s="7" t="s">
        <v>14</v>
      </c>
      <c r="D389" s="1" t="s">
        <v>15</v>
      </c>
    </row>
    <row r="391" spans="1:9" s="7" customFormat="1" ht="15" customHeight="1" x14ac:dyDescent="0.2">
      <c r="A391" s="497" t="s">
        <v>12</v>
      </c>
      <c r="B391" s="497"/>
      <c r="C391" s="497"/>
      <c r="D391" s="497"/>
      <c r="E391" s="497"/>
      <c r="F391" s="497"/>
      <c r="G391" s="497" t="s">
        <v>13</v>
      </c>
      <c r="H391" s="497"/>
      <c r="I391" s="499" t="s">
        <v>11</v>
      </c>
    </row>
    <row r="392" spans="1:9" s="7" customFormat="1" x14ac:dyDescent="0.2">
      <c r="A392" s="4" t="s">
        <v>5</v>
      </c>
      <c r="B392" s="497" t="s">
        <v>6</v>
      </c>
      <c r="C392" s="497"/>
      <c r="D392" s="497"/>
      <c r="E392" s="4" t="s">
        <v>7</v>
      </c>
      <c r="F392" s="4" t="s">
        <v>8</v>
      </c>
      <c r="G392" s="4" t="s">
        <v>9</v>
      </c>
      <c r="H392" s="4" t="s">
        <v>10</v>
      </c>
      <c r="I392" s="500"/>
    </row>
    <row r="393" spans="1:9" ht="15" customHeight="1" x14ac:dyDescent="0.2">
      <c r="A393" s="2">
        <v>1</v>
      </c>
      <c r="B393" s="501" t="s">
        <v>38</v>
      </c>
      <c r="C393" s="501"/>
      <c r="D393" s="501"/>
      <c r="E393" s="2">
        <v>462</v>
      </c>
      <c r="F393" s="2" t="s">
        <v>49</v>
      </c>
      <c r="G393" s="2"/>
      <c r="H393" s="2"/>
      <c r="I393" s="2"/>
    </row>
    <row r="435" spans="1:9" x14ac:dyDescent="0.2">
      <c r="B435" s="3" t="s">
        <v>24</v>
      </c>
    </row>
    <row r="437" spans="1:9" x14ac:dyDescent="0.2">
      <c r="B437" s="3" t="s">
        <v>25</v>
      </c>
      <c r="F437" s="3" t="s">
        <v>25</v>
      </c>
      <c r="H437" s="495" t="s">
        <v>16</v>
      </c>
      <c r="I437" s="495"/>
    </row>
    <row r="439" spans="1:9" x14ac:dyDescent="0.2">
      <c r="E439" s="3"/>
    </row>
    <row r="440" spans="1:9" x14ac:dyDescent="0.2">
      <c r="H440" s="495" t="s">
        <v>17</v>
      </c>
      <c r="I440" s="495"/>
    </row>
    <row r="445" spans="1:9" x14ac:dyDescent="0.2">
      <c r="A445" s="496" t="str">
        <f>A1</f>
        <v>SORUMLULUK SINAVI KAĞIT SARF TUTANAĞI</v>
      </c>
      <c r="B445" s="496"/>
      <c r="C445" s="496"/>
      <c r="D445" s="496"/>
      <c r="E445" s="496"/>
      <c r="F445" s="496"/>
      <c r="G445" s="496"/>
      <c r="H445" s="496"/>
      <c r="I445" s="496"/>
    </row>
    <row r="447" spans="1:9" x14ac:dyDescent="0.2">
      <c r="A447" s="7" t="s">
        <v>1</v>
      </c>
      <c r="B447" s="7"/>
      <c r="C447" s="7" t="s">
        <v>14</v>
      </c>
      <c r="D447" s="1" t="s">
        <v>19</v>
      </c>
    </row>
    <row r="448" spans="1:9" x14ac:dyDescent="0.2">
      <c r="A448" s="7"/>
      <c r="B448" s="7"/>
      <c r="C448" s="7"/>
    </row>
    <row r="449" spans="1:9" ht="18" customHeight="1" x14ac:dyDescent="0.2">
      <c r="A449" s="7" t="s">
        <v>2</v>
      </c>
      <c r="B449" s="7"/>
      <c r="C449" s="7" t="s">
        <v>14</v>
      </c>
      <c r="D449" s="1" t="str">
        <f>D5</f>
        <v>2022-2023</v>
      </c>
    </row>
    <row r="450" spans="1:9" ht="18" customHeight="1" x14ac:dyDescent="0.2">
      <c r="A450" s="7" t="s">
        <v>3</v>
      </c>
      <c r="B450" s="7"/>
      <c r="C450" s="7" t="s">
        <v>14</v>
      </c>
      <c r="D450" s="1" t="s">
        <v>31</v>
      </c>
    </row>
    <row r="451" spans="1:9" ht="18" customHeight="1" x14ac:dyDescent="0.2">
      <c r="A451" s="7" t="s">
        <v>4</v>
      </c>
      <c r="B451" s="7"/>
      <c r="C451" s="7" t="s">
        <v>14</v>
      </c>
      <c r="D451" s="1" t="s">
        <v>15</v>
      </c>
    </row>
    <row r="453" spans="1:9" s="7" customFormat="1" ht="15" customHeight="1" x14ac:dyDescent="0.2">
      <c r="A453" s="497" t="s">
        <v>12</v>
      </c>
      <c r="B453" s="497"/>
      <c r="C453" s="497"/>
      <c r="D453" s="497"/>
      <c r="E453" s="497"/>
      <c r="F453" s="497"/>
      <c r="G453" s="497" t="s">
        <v>13</v>
      </c>
      <c r="H453" s="497"/>
      <c r="I453" s="499" t="s">
        <v>11</v>
      </c>
    </row>
    <row r="454" spans="1:9" s="7" customFormat="1" x14ac:dyDescent="0.2">
      <c r="A454" s="4" t="s">
        <v>5</v>
      </c>
      <c r="B454" s="497" t="s">
        <v>6</v>
      </c>
      <c r="C454" s="497"/>
      <c r="D454" s="497"/>
      <c r="E454" s="4" t="s">
        <v>7</v>
      </c>
      <c r="F454" s="4" t="s">
        <v>8</v>
      </c>
      <c r="G454" s="4" t="s">
        <v>9</v>
      </c>
      <c r="H454" s="4" t="s">
        <v>10</v>
      </c>
      <c r="I454" s="500"/>
    </row>
    <row r="455" spans="1:9" ht="15" customHeight="1" x14ac:dyDescent="0.2">
      <c r="A455" s="2">
        <v>1</v>
      </c>
      <c r="B455" s="501" t="s">
        <v>29</v>
      </c>
      <c r="C455" s="501"/>
      <c r="D455" s="501"/>
      <c r="E455" s="2">
        <v>385</v>
      </c>
      <c r="F455" s="2" t="s">
        <v>58</v>
      </c>
      <c r="G455" s="2"/>
      <c r="H455" s="2"/>
      <c r="I455" s="2"/>
    </row>
    <row r="456" spans="1:9" ht="15" customHeight="1" x14ac:dyDescent="0.2">
      <c r="A456" s="2">
        <v>2</v>
      </c>
      <c r="B456" s="501" t="s">
        <v>29</v>
      </c>
      <c r="C456" s="501"/>
      <c r="D456" s="501"/>
      <c r="E456" s="2">
        <v>484</v>
      </c>
      <c r="F456" s="2" t="s">
        <v>60</v>
      </c>
      <c r="G456" s="2"/>
      <c r="H456" s="2"/>
      <c r="I456" s="2"/>
    </row>
    <row r="457" spans="1:9" ht="15" customHeight="1" x14ac:dyDescent="0.2">
      <c r="A457" s="2">
        <v>3</v>
      </c>
      <c r="B457" s="501" t="s">
        <v>29</v>
      </c>
      <c r="C457" s="501"/>
      <c r="D457" s="501"/>
      <c r="E457" s="2">
        <v>632</v>
      </c>
      <c r="F457" s="2" t="s">
        <v>61</v>
      </c>
      <c r="G457" s="2"/>
      <c r="H457" s="2"/>
      <c r="I457" s="2"/>
    </row>
    <row r="497" spans="1:9" x14ac:dyDescent="0.2">
      <c r="B497" s="3" t="s">
        <v>24</v>
      </c>
    </row>
    <row r="499" spans="1:9" x14ac:dyDescent="0.2">
      <c r="B499" s="3" t="s">
        <v>25</v>
      </c>
      <c r="F499" s="3" t="s">
        <v>25</v>
      </c>
      <c r="H499" s="495" t="s">
        <v>16</v>
      </c>
      <c r="I499" s="495"/>
    </row>
    <row r="501" spans="1:9" x14ac:dyDescent="0.2">
      <c r="E501" s="3"/>
    </row>
    <row r="502" spans="1:9" x14ac:dyDescent="0.2">
      <c r="H502" s="495" t="s">
        <v>17</v>
      </c>
      <c r="I502" s="495"/>
    </row>
    <row r="503" spans="1:9" x14ac:dyDescent="0.2">
      <c r="I503" s="5"/>
    </row>
    <row r="504" spans="1:9" x14ac:dyDescent="0.2">
      <c r="I504" s="5"/>
    </row>
    <row r="505" spans="1:9" x14ac:dyDescent="0.2">
      <c r="I505" s="5"/>
    </row>
    <row r="506" spans="1:9" x14ac:dyDescent="0.2">
      <c r="I506" s="5"/>
    </row>
    <row r="507" spans="1:9" ht="12" customHeight="1" x14ac:dyDescent="0.2">
      <c r="A507" s="496" t="str">
        <f>A1</f>
        <v>SORUMLULUK SINAVI KAĞIT SARF TUTANAĞI</v>
      </c>
      <c r="B507" s="496"/>
      <c r="C507" s="496"/>
      <c r="D507" s="496"/>
      <c r="E507" s="496"/>
      <c r="F507" s="496"/>
      <c r="G507" s="496"/>
      <c r="H507" s="496"/>
      <c r="I507" s="496"/>
    </row>
    <row r="508" spans="1:9" ht="12" customHeight="1" x14ac:dyDescent="0.2"/>
    <row r="509" spans="1:9" ht="12" customHeight="1" x14ac:dyDescent="0.2">
      <c r="A509" s="7" t="s">
        <v>1</v>
      </c>
      <c r="B509" s="7"/>
      <c r="C509" s="7" t="s">
        <v>14</v>
      </c>
      <c r="D509" s="1" t="s">
        <v>19</v>
      </c>
    </row>
    <row r="510" spans="1:9" ht="12" customHeight="1" x14ac:dyDescent="0.2">
      <c r="A510" s="7"/>
      <c r="B510" s="7"/>
      <c r="C510" s="7"/>
    </row>
    <row r="511" spans="1:9" ht="18" customHeight="1" x14ac:dyDescent="0.2">
      <c r="A511" s="7" t="s">
        <v>2</v>
      </c>
      <c r="B511" s="7"/>
      <c r="C511" s="7" t="s">
        <v>14</v>
      </c>
      <c r="D511" s="1" t="s">
        <v>27</v>
      </c>
    </row>
    <row r="512" spans="1:9" ht="18" customHeight="1" x14ac:dyDescent="0.2">
      <c r="A512" s="7" t="s">
        <v>3</v>
      </c>
      <c r="B512" s="7"/>
      <c r="C512" s="7" t="s">
        <v>14</v>
      </c>
      <c r="D512" s="1" t="s">
        <v>62</v>
      </c>
    </row>
    <row r="513" spans="1:9" ht="18" customHeight="1" x14ac:dyDescent="0.2">
      <c r="A513" s="7" t="s">
        <v>4</v>
      </c>
      <c r="B513" s="7"/>
      <c r="C513" s="7" t="s">
        <v>14</v>
      </c>
      <c r="D513" s="1" t="s">
        <v>15</v>
      </c>
    </row>
    <row r="514" spans="1:9" ht="6.75" customHeight="1" x14ac:dyDescent="0.2"/>
    <row r="515" spans="1:9" s="7" customFormat="1" ht="15" customHeight="1" x14ac:dyDescent="0.2">
      <c r="A515" s="497" t="s">
        <v>12</v>
      </c>
      <c r="B515" s="497"/>
      <c r="C515" s="497"/>
      <c r="D515" s="497"/>
      <c r="E515" s="497"/>
      <c r="F515" s="497"/>
      <c r="G515" s="497" t="s">
        <v>13</v>
      </c>
      <c r="H515" s="497"/>
      <c r="I515" s="499" t="s">
        <v>11</v>
      </c>
    </row>
    <row r="516" spans="1:9" s="7" customFormat="1" x14ac:dyDescent="0.2">
      <c r="A516" s="4" t="s">
        <v>5</v>
      </c>
      <c r="B516" s="497" t="s">
        <v>6</v>
      </c>
      <c r="C516" s="497"/>
      <c r="D516" s="497"/>
      <c r="E516" s="4" t="s">
        <v>7</v>
      </c>
      <c r="F516" s="4" t="s">
        <v>8</v>
      </c>
      <c r="G516" s="4" t="s">
        <v>9</v>
      </c>
      <c r="H516" s="4" t="s">
        <v>10</v>
      </c>
      <c r="I516" s="500"/>
    </row>
    <row r="517" spans="1:9" ht="15" customHeight="1" x14ac:dyDescent="0.2">
      <c r="A517" s="2">
        <v>1</v>
      </c>
      <c r="B517" s="501" t="s">
        <v>63</v>
      </c>
      <c r="C517" s="501"/>
      <c r="D517" s="501"/>
      <c r="E517" s="2">
        <v>551</v>
      </c>
      <c r="F517" s="2" t="s">
        <v>64</v>
      </c>
      <c r="G517" s="2"/>
      <c r="H517" s="2"/>
      <c r="I517" s="2"/>
    </row>
    <row r="564" spans="1:9" x14ac:dyDescent="0.2">
      <c r="B564" s="3" t="s">
        <v>24</v>
      </c>
    </row>
    <row r="566" spans="1:9" x14ac:dyDescent="0.2">
      <c r="B566" s="3" t="s">
        <v>25</v>
      </c>
      <c r="F566" s="3" t="s">
        <v>25</v>
      </c>
      <c r="H566" s="495" t="s">
        <v>16</v>
      </c>
      <c r="I566" s="495"/>
    </row>
    <row r="568" spans="1:9" x14ac:dyDescent="0.2">
      <c r="E568" s="3"/>
    </row>
    <row r="569" spans="1:9" x14ac:dyDescent="0.2">
      <c r="H569" s="495" t="s">
        <v>17</v>
      </c>
      <c r="I569" s="495"/>
    </row>
    <row r="571" spans="1:9" ht="14.4" x14ac:dyDescent="0.3">
      <c r="B571"/>
    </row>
    <row r="574" spans="1:9" ht="12" customHeight="1" x14ac:dyDescent="0.2">
      <c r="A574" s="496" t="str">
        <f>A1</f>
        <v>SORUMLULUK SINAVI KAĞIT SARF TUTANAĞI</v>
      </c>
      <c r="B574" s="496"/>
      <c r="C574" s="496"/>
      <c r="D574" s="496"/>
      <c r="E574" s="496"/>
      <c r="F574" s="496"/>
      <c r="G574" s="496"/>
      <c r="H574" s="496"/>
      <c r="I574" s="496"/>
    </row>
    <row r="575" spans="1:9" ht="12" customHeight="1" x14ac:dyDescent="0.2"/>
    <row r="576" spans="1:9" ht="12" customHeight="1" x14ac:dyDescent="0.2">
      <c r="A576" s="7" t="s">
        <v>1</v>
      </c>
      <c r="B576" s="7"/>
      <c r="C576" s="7" t="s">
        <v>14</v>
      </c>
      <c r="D576" s="1" t="s">
        <v>19</v>
      </c>
    </row>
    <row r="577" spans="1:9" ht="12" customHeight="1" x14ac:dyDescent="0.2">
      <c r="A577" s="7"/>
      <c r="B577" s="7"/>
      <c r="C577" s="7"/>
    </row>
    <row r="578" spans="1:9" ht="18" customHeight="1" x14ac:dyDescent="0.2">
      <c r="A578" s="7" t="s">
        <v>2</v>
      </c>
      <c r="B578" s="7"/>
      <c r="C578" s="7" t="s">
        <v>14</v>
      </c>
      <c r="D578" s="1" t="str">
        <f>D511</f>
        <v>2022-2023</v>
      </c>
    </row>
    <row r="579" spans="1:9" ht="18" customHeight="1" x14ac:dyDescent="0.2">
      <c r="A579" s="7" t="s">
        <v>3</v>
      </c>
      <c r="B579" s="7"/>
      <c r="C579" s="7" t="s">
        <v>14</v>
      </c>
      <c r="D579" s="1" t="s">
        <v>65</v>
      </c>
    </row>
    <row r="580" spans="1:9" ht="18" customHeight="1" x14ac:dyDescent="0.2">
      <c r="A580" s="7" t="s">
        <v>4</v>
      </c>
      <c r="B580" s="7"/>
      <c r="C580" s="7" t="s">
        <v>14</v>
      </c>
      <c r="D580" s="1" t="s">
        <v>15</v>
      </c>
    </row>
    <row r="581" spans="1:9" ht="6.75" customHeight="1" x14ac:dyDescent="0.2"/>
    <row r="582" spans="1:9" s="7" customFormat="1" ht="15" customHeight="1" x14ac:dyDescent="0.2">
      <c r="A582" s="497" t="s">
        <v>12</v>
      </c>
      <c r="B582" s="497"/>
      <c r="C582" s="497"/>
      <c r="D582" s="497"/>
      <c r="E582" s="497"/>
      <c r="F582" s="497"/>
      <c r="G582" s="497" t="s">
        <v>13</v>
      </c>
      <c r="H582" s="497"/>
      <c r="I582" s="499" t="s">
        <v>11</v>
      </c>
    </row>
    <row r="583" spans="1:9" s="7" customFormat="1" x14ac:dyDescent="0.2">
      <c r="A583" s="4" t="s">
        <v>5</v>
      </c>
      <c r="B583" s="497" t="s">
        <v>6</v>
      </c>
      <c r="C583" s="497"/>
      <c r="D583" s="497"/>
      <c r="E583" s="4" t="s">
        <v>7</v>
      </c>
      <c r="F583" s="4" t="s">
        <v>8</v>
      </c>
      <c r="G583" s="4" t="s">
        <v>9</v>
      </c>
      <c r="H583" s="4" t="s">
        <v>10</v>
      </c>
      <c r="I583" s="500"/>
    </row>
    <row r="584" spans="1:9" ht="15" customHeight="1" x14ac:dyDescent="0.2">
      <c r="A584" s="2">
        <v>1</v>
      </c>
      <c r="B584" s="501" t="s">
        <v>38</v>
      </c>
      <c r="C584" s="501"/>
      <c r="D584" s="501"/>
      <c r="E584" s="2">
        <v>462</v>
      </c>
      <c r="F584" s="2" t="s">
        <v>49</v>
      </c>
      <c r="G584" s="2"/>
      <c r="H584" s="2"/>
      <c r="I584" s="2"/>
    </row>
    <row r="627" spans="1:9" x14ac:dyDescent="0.2">
      <c r="B627" s="3" t="s">
        <v>24</v>
      </c>
    </row>
    <row r="629" spans="1:9" x14ac:dyDescent="0.2">
      <c r="B629" s="3" t="s">
        <v>25</v>
      </c>
      <c r="F629" s="3" t="s">
        <v>25</v>
      </c>
      <c r="H629" s="495" t="s">
        <v>16</v>
      </c>
      <c r="I629" s="495"/>
    </row>
    <row r="631" spans="1:9" x14ac:dyDescent="0.2">
      <c r="E631" s="3"/>
    </row>
    <row r="632" spans="1:9" x14ac:dyDescent="0.2">
      <c r="H632" s="495" t="s">
        <v>17</v>
      </c>
      <c r="I632" s="495"/>
    </row>
    <row r="637" spans="1:9" ht="12" customHeight="1" x14ac:dyDescent="0.2">
      <c r="A637" s="496" t="str">
        <f>A1</f>
        <v>SORUMLULUK SINAVI KAĞIT SARF TUTANAĞI</v>
      </c>
      <c r="B637" s="496"/>
      <c r="C637" s="496"/>
      <c r="D637" s="496"/>
      <c r="E637" s="496"/>
      <c r="F637" s="496"/>
      <c r="G637" s="496"/>
      <c r="H637" s="496"/>
      <c r="I637" s="496"/>
    </row>
    <row r="638" spans="1:9" ht="12" customHeight="1" x14ac:dyDescent="0.2"/>
    <row r="639" spans="1:9" ht="12" customHeight="1" x14ac:dyDescent="0.2">
      <c r="A639" s="7" t="s">
        <v>1</v>
      </c>
      <c r="B639" s="7"/>
      <c r="C639" s="7" t="s">
        <v>14</v>
      </c>
      <c r="D639" s="1" t="s">
        <v>19</v>
      </c>
    </row>
    <row r="640" spans="1:9" ht="12" customHeight="1" x14ac:dyDescent="0.2">
      <c r="A640" s="7"/>
      <c r="B640" s="7"/>
      <c r="C640" s="7"/>
    </row>
    <row r="641" spans="1:9" ht="18" customHeight="1" x14ac:dyDescent="0.2">
      <c r="A641" s="7" t="s">
        <v>2</v>
      </c>
      <c r="B641" s="7"/>
      <c r="C641" s="7" t="s">
        <v>14</v>
      </c>
      <c r="D641" s="1" t="str">
        <f>D511</f>
        <v>2022-2023</v>
      </c>
    </row>
    <row r="642" spans="1:9" ht="18" customHeight="1" x14ac:dyDescent="0.2">
      <c r="A642" s="7" t="s">
        <v>3</v>
      </c>
      <c r="B642" s="7"/>
      <c r="C642" s="7" t="s">
        <v>14</v>
      </c>
      <c r="D642" s="1" t="s">
        <v>33</v>
      </c>
    </row>
    <row r="643" spans="1:9" ht="18" customHeight="1" x14ac:dyDescent="0.2">
      <c r="A643" s="7" t="s">
        <v>4</v>
      </c>
      <c r="B643" s="7"/>
      <c r="C643" s="7" t="s">
        <v>14</v>
      </c>
      <c r="D643" s="1" t="s">
        <v>15</v>
      </c>
    </row>
    <row r="644" spans="1:9" ht="6.75" customHeight="1" x14ac:dyDescent="0.2"/>
    <row r="645" spans="1:9" s="7" customFormat="1" ht="15" customHeight="1" x14ac:dyDescent="0.2">
      <c r="A645" s="497" t="s">
        <v>12</v>
      </c>
      <c r="B645" s="497"/>
      <c r="C645" s="497"/>
      <c r="D645" s="497"/>
      <c r="E645" s="497"/>
      <c r="F645" s="497"/>
      <c r="G645" s="497" t="s">
        <v>13</v>
      </c>
      <c r="H645" s="497"/>
      <c r="I645" s="499" t="s">
        <v>11</v>
      </c>
    </row>
    <row r="646" spans="1:9" s="7" customFormat="1" x14ac:dyDescent="0.2">
      <c r="A646" s="4" t="s">
        <v>5</v>
      </c>
      <c r="B646" s="497" t="s">
        <v>6</v>
      </c>
      <c r="C646" s="497"/>
      <c r="D646" s="497"/>
      <c r="E646" s="4" t="s">
        <v>7</v>
      </c>
      <c r="F646" s="4" t="s">
        <v>8</v>
      </c>
      <c r="G646" s="4" t="s">
        <v>9</v>
      </c>
      <c r="H646" s="4" t="s">
        <v>10</v>
      </c>
      <c r="I646" s="500"/>
    </row>
    <row r="647" spans="1:9" ht="15" customHeight="1" x14ac:dyDescent="0.2">
      <c r="A647" s="8">
        <v>1</v>
      </c>
      <c r="B647" s="501" t="s">
        <v>39</v>
      </c>
      <c r="C647" s="501"/>
      <c r="D647" s="501"/>
      <c r="E647" s="2">
        <v>445</v>
      </c>
      <c r="F647" s="2" t="s">
        <v>52</v>
      </c>
      <c r="G647" s="8"/>
      <c r="H647" s="8"/>
      <c r="I647" s="6"/>
    </row>
    <row r="648" spans="1:9" ht="15" customHeight="1" x14ac:dyDescent="0.2">
      <c r="A648" s="9"/>
      <c r="B648" s="10"/>
      <c r="C648" s="10"/>
      <c r="D648" s="10"/>
      <c r="E648" s="9"/>
      <c r="F648" s="9"/>
      <c r="G648" s="9"/>
      <c r="H648" s="9"/>
      <c r="I648" s="9"/>
    </row>
    <row r="691" spans="1:9" x14ac:dyDescent="0.2">
      <c r="B691" s="3" t="s">
        <v>24</v>
      </c>
    </row>
    <row r="693" spans="1:9" x14ac:dyDescent="0.2">
      <c r="B693" s="3" t="s">
        <v>25</v>
      </c>
      <c r="F693" s="3" t="s">
        <v>25</v>
      </c>
      <c r="H693" s="495" t="s">
        <v>16</v>
      </c>
      <c r="I693" s="495"/>
    </row>
    <row r="695" spans="1:9" x14ac:dyDescent="0.2">
      <c r="E695" s="3"/>
    </row>
    <row r="696" spans="1:9" x14ac:dyDescent="0.2">
      <c r="H696" s="495" t="s">
        <v>17</v>
      </c>
      <c r="I696" s="495"/>
    </row>
    <row r="701" spans="1:9" ht="12" customHeight="1" x14ac:dyDescent="0.2">
      <c r="A701" s="496" t="str">
        <f>A1</f>
        <v>SORUMLULUK SINAVI KAĞIT SARF TUTANAĞI</v>
      </c>
      <c r="B701" s="496"/>
      <c r="C701" s="496"/>
      <c r="D701" s="496"/>
      <c r="E701" s="496"/>
      <c r="F701" s="496"/>
      <c r="G701" s="496"/>
      <c r="H701" s="496"/>
      <c r="I701" s="496"/>
    </row>
    <row r="702" spans="1:9" ht="12" customHeight="1" x14ac:dyDescent="0.2"/>
    <row r="703" spans="1:9" ht="12" customHeight="1" x14ac:dyDescent="0.2">
      <c r="A703" s="7" t="s">
        <v>1</v>
      </c>
      <c r="B703" s="7"/>
      <c r="C703" s="7" t="s">
        <v>14</v>
      </c>
      <c r="D703" s="1" t="s">
        <v>19</v>
      </c>
    </row>
    <row r="704" spans="1:9" ht="12" customHeight="1" x14ac:dyDescent="0.2">
      <c r="A704" s="7"/>
      <c r="B704" s="7"/>
      <c r="C704" s="7"/>
    </row>
    <row r="705" spans="1:9" ht="18" customHeight="1" x14ac:dyDescent="0.2">
      <c r="A705" s="7" t="s">
        <v>2</v>
      </c>
      <c r="B705" s="7"/>
      <c r="C705" s="7" t="s">
        <v>14</v>
      </c>
      <c r="D705" s="1" t="str">
        <f>D641</f>
        <v>2022-2023</v>
      </c>
    </row>
    <row r="706" spans="1:9" ht="18" customHeight="1" x14ac:dyDescent="0.2">
      <c r="A706" s="7" t="s">
        <v>3</v>
      </c>
      <c r="B706" s="7"/>
      <c r="C706" s="7" t="s">
        <v>14</v>
      </c>
      <c r="D706" s="1" t="s">
        <v>66</v>
      </c>
    </row>
    <row r="707" spans="1:9" ht="18" customHeight="1" x14ac:dyDescent="0.2">
      <c r="A707" s="7" t="s">
        <v>4</v>
      </c>
      <c r="B707" s="7"/>
      <c r="C707" s="7" t="s">
        <v>14</v>
      </c>
      <c r="D707" s="1" t="s">
        <v>15</v>
      </c>
    </row>
    <row r="708" spans="1:9" ht="6.75" customHeight="1" x14ac:dyDescent="0.2"/>
    <row r="709" spans="1:9" s="7" customFormat="1" ht="15" customHeight="1" x14ac:dyDescent="0.2">
      <c r="A709" s="497" t="s">
        <v>12</v>
      </c>
      <c r="B709" s="497"/>
      <c r="C709" s="497"/>
      <c r="D709" s="497"/>
      <c r="E709" s="497"/>
      <c r="F709" s="497"/>
      <c r="G709" s="497" t="s">
        <v>13</v>
      </c>
      <c r="H709" s="497"/>
      <c r="I709" s="499" t="s">
        <v>11</v>
      </c>
    </row>
    <row r="710" spans="1:9" s="7" customFormat="1" x14ac:dyDescent="0.2">
      <c r="A710" s="4" t="s">
        <v>5</v>
      </c>
      <c r="B710" s="497" t="s">
        <v>6</v>
      </c>
      <c r="C710" s="497"/>
      <c r="D710" s="497"/>
      <c r="E710" s="4" t="s">
        <v>7</v>
      </c>
      <c r="F710" s="4" t="s">
        <v>8</v>
      </c>
      <c r="G710" s="4" t="s">
        <v>9</v>
      </c>
      <c r="H710" s="4" t="s">
        <v>10</v>
      </c>
      <c r="I710" s="500"/>
    </row>
    <row r="711" spans="1:9" ht="15" customHeight="1" x14ac:dyDescent="0.2">
      <c r="A711" s="2">
        <v>1</v>
      </c>
      <c r="B711" s="501" t="s">
        <v>63</v>
      </c>
      <c r="C711" s="501"/>
      <c r="D711" s="501"/>
      <c r="E711" s="2">
        <v>551</v>
      </c>
      <c r="F711" s="2" t="s">
        <v>64</v>
      </c>
      <c r="G711" s="2"/>
      <c r="H711" s="2"/>
      <c r="I711" s="2"/>
    </row>
    <row r="754" spans="1:9" x14ac:dyDescent="0.2">
      <c r="B754" s="3" t="s">
        <v>24</v>
      </c>
    </row>
    <row r="756" spans="1:9" x14ac:dyDescent="0.2">
      <c r="B756" s="3" t="s">
        <v>25</v>
      </c>
      <c r="F756" s="3" t="s">
        <v>25</v>
      </c>
      <c r="H756" s="495" t="s">
        <v>16</v>
      </c>
      <c r="I756" s="495"/>
    </row>
    <row r="758" spans="1:9" x14ac:dyDescent="0.2">
      <c r="E758" s="3"/>
    </row>
    <row r="759" spans="1:9" x14ac:dyDescent="0.2">
      <c r="H759" s="495" t="s">
        <v>17</v>
      </c>
      <c r="I759" s="495"/>
    </row>
    <row r="764" spans="1:9" ht="12" customHeight="1" x14ac:dyDescent="0.2">
      <c r="A764" s="496" t="str">
        <f>A1</f>
        <v>SORUMLULUK SINAVI KAĞIT SARF TUTANAĞI</v>
      </c>
      <c r="B764" s="496"/>
      <c r="C764" s="496"/>
      <c r="D764" s="496"/>
      <c r="E764" s="496"/>
      <c r="F764" s="496"/>
      <c r="G764" s="496"/>
      <c r="H764" s="496"/>
      <c r="I764" s="496"/>
    </row>
    <row r="765" spans="1:9" ht="12" customHeight="1" x14ac:dyDescent="0.2"/>
    <row r="766" spans="1:9" ht="12" customHeight="1" x14ac:dyDescent="0.2">
      <c r="A766" s="7" t="s">
        <v>1</v>
      </c>
      <c r="B766" s="7"/>
      <c r="C766" s="7" t="s">
        <v>14</v>
      </c>
      <c r="D766" s="1" t="s">
        <v>19</v>
      </c>
    </row>
    <row r="767" spans="1:9" ht="12" customHeight="1" x14ac:dyDescent="0.2">
      <c r="A767" s="7"/>
      <c r="B767" s="7"/>
      <c r="C767" s="7"/>
    </row>
    <row r="768" spans="1:9" ht="18" customHeight="1" x14ac:dyDescent="0.2">
      <c r="A768" s="7" t="s">
        <v>2</v>
      </c>
      <c r="B768" s="7"/>
      <c r="C768" s="7" t="s">
        <v>14</v>
      </c>
      <c r="D768" s="1" t="str">
        <f>D511</f>
        <v>2022-2023</v>
      </c>
    </row>
    <row r="769" spans="1:9" ht="18" customHeight="1" x14ac:dyDescent="0.2">
      <c r="A769" s="7" t="s">
        <v>3</v>
      </c>
      <c r="B769" s="7"/>
      <c r="C769" s="7" t="s">
        <v>14</v>
      </c>
      <c r="D769" s="1" t="s">
        <v>67</v>
      </c>
    </row>
    <row r="770" spans="1:9" ht="18" customHeight="1" x14ac:dyDescent="0.2">
      <c r="A770" s="7" t="s">
        <v>4</v>
      </c>
      <c r="B770" s="7"/>
      <c r="C770" s="7" t="s">
        <v>14</v>
      </c>
      <c r="D770" s="1" t="s">
        <v>15</v>
      </c>
    </row>
    <row r="771" spans="1:9" ht="6.75" customHeight="1" x14ac:dyDescent="0.2"/>
    <row r="772" spans="1:9" s="7" customFormat="1" ht="15" customHeight="1" x14ac:dyDescent="0.2">
      <c r="A772" s="497" t="s">
        <v>12</v>
      </c>
      <c r="B772" s="497"/>
      <c r="C772" s="497"/>
      <c r="D772" s="497"/>
      <c r="E772" s="497"/>
      <c r="F772" s="497"/>
      <c r="G772" s="497" t="s">
        <v>13</v>
      </c>
      <c r="H772" s="497"/>
      <c r="I772" s="499" t="s">
        <v>11</v>
      </c>
    </row>
    <row r="773" spans="1:9" s="7" customFormat="1" x14ac:dyDescent="0.2">
      <c r="A773" s="4" t="s">
        <v>5</v>
      </c>
      <c r="B773" s="497" t="s">
        <v>6</v>
      </c>
      <c r="C773" s="497"/>
      <c r="D773" s="497"/>
      <c r="E773" s="4" t="s">
        <v>7</v>
      </c>
      <c r="F773" s="4" t="s">
        <v>8</v>
      </c>
      <c r="G773" s="4" t="s">
        <v>9</v>
      </c>
      <c r="H773" s="4" t="s">
        <v>10</v>
      </c>
      <c r="I773" s="500"/>
    </row>
    <row r="774" spans="1:9" ht="15" customHeight="1" x14ac:dyDescent="0.2">
      <c r="A774" s="2">
        <v>1</v>
      </c>
      <c r="B774" s="501" t="s">
        <v>29</v>
      </c>
      <c r="C774" s="501"/>
      <c r="D774" s="501"/>
      <c r="E774" s="2">
        <v>385</v>
      </c>
      <c r="F774" s="2" t="s">
        <v>58</v>
      </c>
      <c r="G774" s="2"/>
      <c r="H774" s="2"/>
      <c r="I774" s="2"/>
    </row>
    <row r="775" spans="1:9" ht="15" customHeight="1" x14ac:dyDescent="0.2">
      <c r="A775" s="2">
        <v>2</v>
      </c>
      <c r="B775" s="501" t="s">
        <v>29</v>
      </c>
      <c r="C775" s="501"/>
      <c r="D775" s="501"/>
      <c r="E775" s="2">
        <v>445</v>
      </c>
      <c r="F775" s="2" t="s">
        <v>52</v>
      </c>
      <c r="G775" s="2"/>
      <c r="H775" s="2"/>
      <c r="I775" s="2"/>
    </row>
    <row r="776" spans="1:9" ht="15" customHeight="1" x14ac:dyDescent="0.2">
      <c r="A776" s="2">
        <v>3</v>
      </c>
      <c r="B776" s="501" t="s">
        <v>29</v>
      </c>
      <c r="C776" s="501"/>
      <c r="D776" s="501"/>
      <c r="E776" s="2">
        <v>498</v>
      </c>
      <c r="F776" s="2" t="s">
        <v>68</v>
      </c>
      <c r="G776" s="2"/>
      <c r="H776" s="2"/>
      <c r="I776" s="2"/>
    </row>
    <row r="777" spans="1:9" ht="15" customHeight="1" x14ac:dyDescent="0.2">
      <c r="A777" s="2">
        <v>4</v>
      </c>
      <c r="B777" s="501" t="s">
        <v>29</v>
      </c>
      <c r="C777" s="501"/>
      <c r="D777" s="501"/>
      <c r="E777" s="2">
        <v>501</v>
      </c>
      <c r="F777" s="2" t="s">
        <v>53</v>
      </c>
      <c r="G777" s="2"/>
      <c r="H777" s="2"/>
      <c r="I777" s="2"/>
    </row>
    <row r="778" spans="1:9" ht="15" customHeight="1" x14ac:dyDescent="0.2">
      <c r="A778" s="2">
        <v>5</v>
      </c>
      <c r="B778" s="501" t="s">
        <v>29</v>
      </c>
      <c r="C778" s="501"/>
      <c r="D778" s="501"/>
      <c r="E778" s="2">
        <v>632</v>
      </c>
      <c r="F778" s="2" t="s">
        <v>61</v>
      </c>
      <c r="G778" s="2"/>
      <c r="H778" s="2"/>
      <c r="I778" s="2"/>
    </row>
    <row r="816" spans="2:2" x14ac:dyDescent="0.2">
      <c r="B816" s="3" t="s">
        <v>24</v>
      </c>
    </row>
    <row r="818" spans="1:9" x14ac:dyDescent="0.2">
      <c r="B818" s="3" t="s">
        <v>25</v>
      </c>
      <c r="F818" s="3" t="s">
        <v>25</v>
      </c>
      <c r="H818" s="495" t="s">
        <v>16</v>
      </c>
      <c r="I818" s="495"/>
    </row>
    <row r="820" spans="1:9" x14ac:dyDescent="0.2">
      <c r="E820" s="3"/>
    </row>
    <row r="821" spans="1:9" x14ac:dyDescent="0.2">
      <c r="H821" s="495" t="s">
        <v>17</v>
      </c>
      <c r="I821" s="495"/>
    </row>
    <row r="826" spans="1:9" ht="12" customHeight="1" x14ac:dyDescent="0.2">
      <c r="A826" s="496" t="str">
        <f>A1</f>
        <v>SORUMLULUK SINAVI KAĞIT SARF TUTANAĞI</v>
      </c>
      <c r="B826" s="496"/>
      <c r="C826" s="496"/>
      <c r="D826" s="496"/>
      <c r="E826" s="496"/>
      <c r="F826" s="496"/>
      <c r="G826" s="496"/>
      <c r="H826" s="496"/>
      <c r="I826" s="496"/>
    </row>
    <row r="827" spans="1:9" ht="12" customHeight="1" x14ac:dyDescent="0.2"/>
    <row r="828" spans="1:9" ht="12" customHeight="1" x14ac:dyDescent="0.2">
      <c r="A828" s="7" t="s">
        <v>1</v>
      </c>
      <c r="B828" s="7"/>
      <c r="C828" s="7" t="s">
        <v>14</v>
      </c>
      <c r="D828" s="1" t="s">
        <v>19</v>
      </c>
    </row>
    <row r="829" spans="1:9" ht="12" customHeight="1" x14ac:dyDescent="0.2">
      <c r="A829" s="7"/>
      <c r="B829" s="7"/>
      <c r="C829" s="7"/>
    </row>
    <row r="830" spans="1:9" ht="18" customHeight="1" x14ac:dyDescent="0.2">
      <c r="A830" s="7" t="s">
        <v>2</v>
      </c>
      <c r="B830" s="7"/>
      <c r="C830" s="7" t="s">
        <v>14</v>
      </c>
      <c r="D830" s="1" t="str">
        <f>D511</f>
        <v>2022-2023</v>
      </c>
    </row>
    <row r="831" spans="1:9" ht="18" customHeight="1" x14ac:dyDescent="0.2">
      <c r="A831" s="7" t="s">
        <v>3</v>
      </c>
      <c r="B831" s="7"/>
      <c r="C831" s="7" t="s">
        <v>14</v>
      </c>
      <c r="D831" s="1" t="s">
        <v>34</v>
      </c>
    </row>
    <row r="832" spans="1:9" ht="18" customHeight="1" x14ac:dyDescent="0.2">
      <c r="A832" s="7" t="s">
        <v>4</v>
      </c>
      <c r="B832" s="7"/>
      <c r="C832" s="7" t="s">
        <v>14</v>
      </c>
      <c r="D832" s="1" t="s">
        <v>15</v>
      </c>
    </row>
    <row r="833" spans="1:9" ht="6.75" customHeight="1" x14ac:dyDescent="0.2"/>
    <row r="834" spans="1:9" s="7" customFormat="1" ht="15" customHeight="1" x14ac:dyDescent="0.2">
      <c r="A834" s="497" t="s">
        <v>12</v>
      </c>
      <c r="B834" s="497"/>
      <c r="C834" s="497"/>
      <c r="D834" s="497"/>
      <c r="E834" s="497"/>
      <c r="F834" s="497"/>
      <c r="G834" s="497" t="s">
        <v>13</v>
      </c>
      <c r="H834" s="497"/>
      <c r="I834" s="499" t="s">
        <v>11</v>
      </c>
    </row>
    <row r="835" spans="1:9" s="7" customFormat="1" x14ac:dyDescent="0.2">
      <c r="A835" s="4" t="s">
        <v>5</v>
      </c>
      <c r="B835" s="497" t="s">
        <v>6</v>
      </c>
      <c r="C835" s="497"/>
      <c r="D835" s="497"/>
      <c r="E835" s="4" t="s">
        <v>7</v>
      </c>
      <c r="F835" s="4" t="s">
        <v>8</v>
      </c>
      <c r="G835" s="4" t="s">
        <v>9</v>
      </c>
      <c r="H835" s="4" t="s">
        <v>10</v>
      </c>
      <c r="I835" s="500"/>
    </row>
    <row r="836" spans="1:9" ht="15" customHeight="1" x14ac:dyDescent="0.2">
      <c r="A836" s="2">
        <v>1</v>
      </c>
      <c r="B836" s="501" t="s">
        <v>29</v>
      </c>
      <c r="C836" s="501"/>
      <c r="D836" s="501"/>
      <c r="E836" s="2">
        <v>385</v>
      </c>
      <c r="F836" s="2" t="s">
        <v>58</v>
      </c>
      <c r="G836" s="2"/>
      <c r="H836" s="2"/>
      <c r="I836" s="2"/>
    </row>
    <row r="837" spans="1:9" ht="15" customHeight="1" x14ac:dyDescent="0.2">
      <c r="A837" s="2">
        <v>2</v>
      </c>
      <c r="B837" s="501" t="s">
        <v>29</v>
      </c>
      <c r="C837" s="501"/>
      <c r="D837" s="501"/>
      <c r="E837" s="2">
        <v>445</v>
      </c>
      <c r="F837" s="2" t="s">
        <v>52</v>
      </c>
      <c r="G837" s="2"/>
      <c r="H837" s="2"/>
      <c r="I837" s="2"/>
    </row>
    <row r="838" spans="1:9" ht="15" customHeight="1" x14ac:dyDescent="0.2">
      <c r="A838" s="2">
        <v>3</v>
      </c>
      <c r="B838" s="501" t="s">
        <v>29</v>
      </c>
      <c r="C838" s="501"/>
      <c r="D838" s="501"/>
      <c r="E838" s="2">
        <v>484</v>
      </c>
      <c r="F838" s="2" t="s">
        <v>60</v>
      </c>
      <c r="G838" s="2"/>
      <c r="H838" s="2"/>
      <c r="I838" s="2"/>
    </row>
    <row r="879" spans="2:2" x14ac:dyDescent="0.2">
      <c r="B879" s="3" t="s">
        <v>24</v>
      </c>
    </row>
    <row r="881" spans="1:9" x14ac:dyDescent="0.2">
      <c r="B881" s="3" t="s">
        <v>25</v>
      </c>
      <c r="F881" s="3" t="s">
        <v>25</v>
      </c>
      <c r="H881" s="495" t="s">
        <v>16</v>
      </c>
      <c r="I881" s="495"/>
    </row>
    <row r="883" spans="1:9" x14ac:dyDescent="0.2">
      <c r="E883" s="3"/>
    </row>
    <row r="884" spans="1:9" x14ac:dyDescent="0.2">
      <c r="H884" s="495" t="s">
        <v>17</v>
      </c>
      <c r="I884" s="495"/>
    </row>
    <row r="889" spans="1:9" x14ac:dyDescent="0.2">
      <c r="A889" s="496" t="str">
        <f>A1</f>
        <v>SORUMLULUK SINAVI KAĞIT SARF TUTANAĞI</v>
      </c>
      <c r="B889" s="496"/>
      <c r="C889" s="496"/>
      <c r="D889" s="496"/>
      <c r="E889" s="496"/>
      <c r="F889" s="496"/>
      <c r="G889" s="496"/>
      <c r="H889" s="496"/>
      <c r="I889" s="496"/>
    </row>
    <row r="891" spans="1:9" x14ac:dyDescent="0.2">
      <c r="A891" s="7" t="s">
        <v>1</v>
      </c>
      <c r="B891" s="7"/>
      <c r="C891" s="7" t="s">
        <v>14</v>
      </c>
      <c r="D891" s="1" t="s">
        <v>19</v>
      </c>
    </row>
    <row r="892" spans="1:9" x14ac:dyDescent="0.2">
      <c r="A892" s="7"/>
      <c r="B892" s="7"/>
      <c r="C892" s="7"/>
    </row>
    <row r="893" spans="1:9" ht="18" customHeight="1" x14ac:dyDescent="0.2">
      <c r="A893" s="7" t="s">
        <v>2</v>
      </c>
      <c r="B893" s="7"/>
      <c r="C893" s="7" t="s">
        <v>14</v>
      </c>
      <c r="D893" s="1" t="str">
        <f>D511</f>
        <v>2022-2023</v>
      </c>
    </row>
    <row r="894" spans="1:9" ht="18" customHeight="1" x14ac:dyDescent="0.2">
      <c r="A894" s="7" t="s">
        <v>3</v>
      </c>
      <c r="B894" s="7"/>
      <c r="C894" s="7" t="s">
        <v>14</v>
      </c>
      <c r="D894" s="1" t="s">
        <v>26</v>
      </c>
    </row>
    <row r="895" spans="1:9" ht="18" customHeight="1" x14ac:dyDescent="0.2">
      <c r="A895" s="7" t="s">
        <v>4</v>
      </c>
      <c r="B895" s="7"/>
      <c r="C895" s="7" t="s">
        <v>14</v>
      </c>
      <c r="D895" s="1" t="s">
        <v>15</v>
      </c>
    </row>
    <row r="897" spans="1:9" s="7" customFormat="1" ht="15" customHeight="1" x14ac:dyDescent="0.2">
      <c r="A897" s="497" t="s">
        <v>12</v>
      </c>
      <c r="B897" s="497"/>
      <c r="C897" s="497"/>
      <c r="D897" s="497"/>
      <c r="E897" s="497"/>
      <c r="F897" s="497"/>
      <c r="G897" s="497" t="s">
        <v>13</v>
      </c>
      <c r="H897" s="497"/>
      <c r="I897" s="499" t="s">
        <v>11</v>
      </c>
    </row>
    <row r="898" spans="1:9" s="7" customFormat="1" x14ac:dyDescent="0.2">
      <c r="A898" s="4" t="s">
        <v>5</v>
      </c>
      <c r="B898" s="497" t="s">
        <v>6</v>
      </c>
      <c r="C898" s="497"/>
      <c r="D898" s="497"/>
      <c r="E898" s="4" t="s">
        <v>7</v>
      </c>
      <c r="F898" s="4" t="s">
        <v>8</v>
      </c>
      <c r="G898" s="4" t="s">
        <v>9</v>
      </c>
      <c r="H898" s="4" t="s">
        <v>10</v>
      </c>
      <c r="I898" s="500"/>
    </row>
    <row r="899" spans="1:9" ht="15" customHeight="1" x14ac:dyDescent="0.2">
      <c r="A899" s="2">
        <v>1</v>
      </c>
      <c r="B899" s="501" t="s">
        <v>36</v>
      </c>
      <c r="C899" s="501"/>
      <c r="D899" s="501"/>
      <c r="E899" s="2">
        <v>551</v>
      </c>
      <c r="F899" s="2" t="s">
        <v>64</v>
      </c>
      <c r="G899" s="2"/>
      <c r="H899" s="2"/>
      <c r="I899" s="2"/>
    </row>
    <row r="943" spans="2:2" x14ac:dyDescent="0.2">
      <c r="B943" s="3" t="s">
        <v>24</v>
      </c>
    </row>
    <row r="945" spans="1:9" x14ac:dyDescent="0.2">
      <c r="B945" s="3" t="s">
        <v>25</v>
      </c>
      <c r="F945" s="3" t="s">
        <v>25</v>
      </c>
      <c r="H945" s="495" t="s">
        <v>16</v>
      </c>
      <c r="I945" s="495"/>
    </row>
    <row r="947" spans="1:9" x14ac:dyDescent="0.2">
      <c r="E947" s="3"/>
    </row>
    <row r="948" spans="1:9" x14ac:dyDescent="0.2">
      <c r="H948" s="495" t="s">
        <v>17</v>
      </c>
      <c r="I948" s="495"/>
    </row>
    <row r="953" spans="1:9" x14ac:dyDescent="0.2">
      <c r="A953" s="496" t="str">
        <f>A1</f>
        <v>SORUMLULUK SINAVI KAĞIT SARF TUTANAĞI</v>
      </c>
      <c r="B953" s="496"/>
      <c r="C953" s="496"/>
      <c r="D953" s="496"/>
      <c r="E953" s="496"/>
      <c r="F953" s="496"/>
      <c r="G953" s="496"/>
      <c r="H953" s="496"/>
      <c r="I953" s="496"/>
    </row>
    <row r="955" spans="1:9" x14ac:dyDescent="0.2">
      <c r="A955" s="7" t="s">
        <v>1</v>
      </c>
      <c r="B955" s="7"/>
      <c r="C955" s="7" t="s">
        <v>14</v>
      </c>
      <c r="D955" s="1" t="s">
        <v>19</v>
      </c>
    </row>
    <row r="956" spans="1:9" x14ac:dyDescent="0.2">
      <c r="A956" s="7"/>
      <c r="B956" s="7"/>
      <c r="C956" s="7"/>
    </row>
    <row r="957" spans="1:9" ht="18" customHeight="1" x14ac:dyDescent="0.2">
      <c r="A957" s="7" t="s">
        <v>2</v>
      </c>
      <c r="B957" s="7"/>
      <c r="C957" s="7" t="s">
        <v>14</v>
      </c>
      <c r="D957" s="1" t="str">
        <f>D511</f>
        <v>2022-2023</v>
      </c>
    </row>
    <row r="958" spans="1:9" ht="18" customHeight="1" x14ac:dyDescent="0.2">
      <c r="A958" s="7" t="s">
        <v>3</v>
      </c>
      <c r="B958" s="7"/>
      <c r="C958" s="7" t="s">
        <v>14</v>
      </c>
      <c r="D958" s="1" t="s">
        <v>69</v>
      </c>
    </row>
    <row r="959" spans="1:9" ht="18" customHeight="1" x14ac:dyDescent="0.2">
      <c r="A959" s="7" t="s">
        <v>4</v>
      </c>
      <c r="B959" s="7"/>
      <c r="C959" s="7" t="s">
        <v>14</v>
      </c>
      <c r="D959" s="1" t="s">
        <v>15</v>
      </c>
    </row>
    <row r="961" spans="1:9" s="7" customFormat="1" ht="15" customHeight="1" x14ac:dyDescent="0.2">
      <c r="A961" s="497" t="s">
        <v>12</v>
      </c>
      <c r="B961" s="497"/>
      <c r="C961" s="497"/>
      <c r="D961" s="497"/>
      <c r="E961" s="497"/>
      <c r="F961" s="497"/>
      <c r="G961" s="497" t="s">
        <v>13</v>
      </c>
      <c r="H961" s="497"/>
      <c r="I961" s="499" t="s">
        <v>11</v>
      </c>
    </row>
    <row r="962" spans="1:9" s="7" customFormat="1" x14ac:dyDescent="0.2">
      <c r="A962" s="4" t="s">
        <v>5</v>
      </c>
      <c r="B962" s="497" t="s">
        <v>6</v>
      </c>
      <c r="C962" s="497"/>
      <c r="D962" s="497"/>
      <c r="E962" s="4" t="s">
        <v>7</v>
      </c>
      <c r="F962" s="4" t="s">
        <v>8</v>
      </c>
      <c r="G962" s="4" t="s">
        <v>9</v>
      </c>
      <c r="H962" s="4" t="s">
        <v>10</v>
      </c>
      <c r="I962" s="500"/>
    </row>
    <row r="963" spans="1:9" ht="15" customHeight="1" x14ac:dyDescent="0.2">
      <c r="A963" s="2">
        <v>1</v>
      </c>
      <c r="B963" s="501" t="s">
        <v>38</v>
      </c>
      <c r="C963" s="501"/>
      <c r="D963" s="501"/>
      <c r="E963" s="2">
        <v>462</v>
      </c>
      <c r="F963" s="2" t="s">
        <v>49</v>
      </c>
      <c r="G963" s="2"/>
      <c r="H963" s="2"/>
      <c r="I963" s="2"/>
    </row>
    <row r="964" spans="1:9" ht="15" customHeight="1" x14ac:dyDescent="0.2">
      <c r="A964" s="2">
        <v>2</v>
      </c>
      <c r="B964" s="501" t="s">
        <v>56</v>
      </c>
      <c r="C964" s="501"/>
      <c r="D964" s="501"/>
      <c r="E964" s="2">
        <v>406</v>
      </c>
      <c r="F964" s="2" t="s">
        <v>70</v>
      </c>
      <c r="G964" s="2"/>
      <c r="H964" s="2"/>
      <c r="I964" s="2"/>
    </row>
    <row r="965" spans="1:9" ht="15" customHeight="1" x14ac:dyDescent="0.2">
      <c r="A965" s="2">
        <v>3</v>
      </c>
      <c r="B965" s="501" t="s">
        <v>56</v>
      </c>
      <c r="C965" s="501"/>
      <c r="D965" s="501"/>
      <c r="E965" s="2">
        <v>522</v>
      </c>
      <c r="F965" s="2" t="s">
        <v>71</v>
      </c>
      <c r="G965" s="2"/>
      <c r="H965" s="2"/>
      <c r="I965" s="2"/>
    </row>
    <row r="1005" spans="2:9" x14ac:dyDescent="0.2">
      <c r="B1005" s="3" t="s">
        <v>24</v>
      </c>
    </row>
    <row r="1007" spans="2:9" x14ac:dyDescent="0.2">
      <c r="B1007" s="3" t="s">
        <v>25</v>
      </c>
      <c r="F1007" s="3" t="s">
        <v>25</v>
      </c>
      <c r="H1007" s="495" t="s">
        <v>16</v>
      </c>
      <c r="I1007" s="495"/>
    </row>
    <row r="1009" spans="1:9" x14ac:dyDescent="0.2">
      <c r="E1009" s="3"/>
    </row>
    <row r="1010" spans="1:9" x14ac:dyDescent="0.2">
      <c r="H1010" s="495" t="s">
        <v>17</v>
      </c>
      <c r="I1010" s="495"/>
    </row>
    <row r="1015" spans="1:9" x14ac:dyDescent="0.2">
      <c r="A1015" s="496" t="str">
        <f>A1</f>
        <v>SORUMLULUK SINAVI KAĞIT SARF TUTANAĞI</v>
      </c>
      <c r="B1015" s="496"/>
      <c r="C1015" s="496"/>
      <c r="D1015" s="496"/>
      <c r="E1015" s="496"/>
      <c r="F1015" s="496"/>
      <c r="G1015" s="496"/>
      <c r="H1015" s="496"/>
      <c r="I1015" s="496"/>
    </row>
    <row r="1017" spans="1:9" x14ac:dyDescent="0.2">
      <c r="A1017" s="7" t="s">
        <v>1</v>
      </c>
      <c r="B1017" s="7"/>
      <c r="C1017" s="7" t="s">
        <v>14</v>
      </c>
      <c r="D1017" s="1" t="s">
        <v>19</v>
      </c>
    </row>
    <row r="1018" spans="1:9" x14ac:dyDescent="0.2">
      <c r="A1018" s="7"/>
      <c r="B1018" s="7"/>
      <c r="C1018" s="7"/>
    </row>
    <row r="1019" spans="1:9" ht="18" customHeight="1" x14ac:dyDescent="0.2">
      <c r="A1019" s="7" t="s">
        <v>2</v>
      </c>
      <c r="B1019" s="7"/>
      <c r="C1019" s="7" t="s">
        <v>14</v>
      </c>
      <c r="D1019" s="1" t="s">
        <v>27</v>
      </c>
    </row>
    <row r="1020" spans="1:9" ht="18" customHeight="1" x14ac:dyDescent="0.2">
      <c r="A1020" s="7" t="s">
        <v>3</v>
      </c>
      <c r="B1020" s="7"/>
      <c r="C1020" s="7" t="s">
        <v>14</v>
      </c>
      <c r="D1020" s="1" t="s">
        <v>72</v>
      </c>
    </row>
    <row r="1021" spans="1:9" ht="18" customHeight="1" x14ac:dyDescent="0.2">
      <c r="A1021" s="7" t="s">
        <v>4</v>
      </c>
      <c r="B1021" s="7"/>
      <c r="C1021" s="7" t="s">
        <v>14</v>
      </c>
      <c r="D1021" s="1" t="s">
        <v>15</v>
      </c>
    </row>
    <row r="1023" spans="1:9" s="7" customFormat="1" ht="15" customHeight="1" x14ac:dyDescent="0.2">
      <c r="A1023" s="497" t="s">
        <v>12</v>
      </c>
      <c r="B1023" s="497"/>
      <c r="C1023" s="497"/>
      <c r="D1023" s="497"/>
      <c r="E1023" s="497"/>
      <c r="F1023" s="497"/>
      <c r="G1023" s="497" t="s">
        <v>13</v>
      </c>
      <c r="H1023" s="497"/>
      <c r="I1023" s="499" t="s">
        <v>11</v>
      </c>
    </row>
    <row r="1024" spans="1:9" s="7" customFormat="1" x14ac:dyDescent="0.2">
      <c r="A1024" s="4" t="s">
        <v>5</v>
      </c>
      <c r="B1024" s="497" t="s">
        <v>6</v>
      </c>
      <c r="C1024" s="497"/>
      <c r="D1024" s="497"/>
      <c r="E1024" s="4" t="s">
        <v>7</v>
      </c>
      <c r="F1024" s="4" t="s">
        <v>8</v>
      </c>
      <c r="G1024" s="4" t="s">
        <v>9</v>
      </c>
      <c r="H1024" s="4" t="s">
        <v>10</v>
      </c>
      <c r="I1024" s="500"/>
    </row>
    <row r="1025" spans="1:9" ht="15" customHeight="1" x14ac:dyDescent="0.2">
      <c r="A1025" s="2">
        <v>1</v>
      </c>
      <c r="B1025" s="501" t="s">
        <v>38</v>
      </c>
      <c r="C1025" s="501"/>
      <c r="D1025" s="501"/>
      <c r="E1025" s="2">
        <v>462</v>
      </c>
      <c r="F1025" s="2" t="s">
        <v>49</v>
      </c>
      <c r="G1025" s="2"/>
      <c r="H1025" s="2"/>
      <c r="I1025" s="2"/>
    </row>
    <row r="1068" spans="2:9" x14ac:dyDescent="0.2">
      <c r="B1068" s="3" t="s">
        <v>24</v>
      </c>
    </row>
    <row r="1070" spans="2:9" x14ac:dyDescent="0.2">
      <c r="B1070" s="3" t="s">
        <v>25</v>
      </c>
      <c r="F1070" s="3" t="s">
        <v>25</v>
      </c>
      <c r="H1070" s="495" t="s">
        <v>16</v>
      </c>
      <c r="I1070" s="495"/>
    </row>
    <row r="1072" spans="2:9" x14ac:dyDescent="0.2">
      <c r="E1072" s="3"/>
    </row>
    <row r="1073" spans="1:9" x14ac:dyDescent="0.2">
      <c r="H1073" s="495" t="s">
        <v>17</v>
      </c>
      <c r="I1073" s="495"/>
    </row>
    <row r="1074" spans="1:9" x14ac:dyDescent="0.2">
      <c r="I1074" s="5"/>
    </row>
    <row r="1075" spans="1:9" x14ac:dyDescent="0.2">
      <c r="I1075" s="5"/>
    </row>
    <row r="1076" spans="1:9" x14ac:dyDescent="0.2">
      <c r="I1076" s="5"/>
    </row>
    <row r="1077" spans="1:9" x14ac:dyDescent="0.2">
      <c r="I1077" s="5"/>
    </row>
    <row r="1078" spans="1:9" x14ac:dyDescent="0.2">
      <c r="A1078" s="496" t="str">
        <f>A1</f>
        <v>SORUMLULUK SINAVI KAĞIT SARF TUTANAĞI</v>
      </c>
      <c r="B1078" s="496"/>
      <c r="C1078" s="496"/>
      <c r="D1078" s="496"/>
      <c r="E1078" s="496"/>
      <c r="F1078" s="496"/>
      <c r="G1078" s="496"/>
      <c r="H1078" s="496"/>
      <c r="I1078" s="496"/>
    </row>
    <row r="1080" spans="1:9" x14ac:dyDescent="0.2">
      <c r="A1080" s="7" t="s">
        <v>1</v>
      </c>
      <c r="B1080" s="7"/>
      <c r="C1080" s="7" t="s">
        <v>14</v>
      </c>
      <c r="D1080" s="1" t="s">
        <v>19</v>
      </c>
    </row>
    <row r="1081" spans="1:9" x14ac:dyDescent="0.2">
      <c r="A1081" s="7"/>
      <c r="B1081" s="7"/>
      <c r="C1081" s="7"/>
    </row>
    <row r="1082" spans="1:9" ht="15" customHeight="1" x14ac:dyDescent="0.2">
      <c r="A1082" s="7" t="s">
        <v>2</v>
      </c>
      <c r="B1082" s="7"/>
      <c r="C1082" s="7" t="s">
        <v>14</v>
      </c>
      <c r="D1082" s="1" t="s">
        <v>27</v>
      </c>
    </row>
    <row r="1083" spans="1:9" ht="15" customHeight="1" x14ac:dyDescent="0.2">
      <c r="A1083" s="7" t="s">
        <v>3</v>
      </c>
      <c r="B1083" s="7"/>
      <c r="C1083" s="7" t="s">
        <v>14</v>
      </c>
      <c r="D1083" s="1" t="s">
        <v>73</v>
      </c>
    </row>
    <row r="1084" spans="1:9" ht="15" customHeight="1" x14ac:dyDescent="0.2">
      <c r="A1084" s="7" t="s">
        <v>4</v>
      </c>
      <c r="B1084" s="7"/>
      <c r="C1084" s="7" t="s">
        <v>14</v>
      </c>
      <c r="D1084" s="1" t="s">
        <v>15</v>
      </c>
    </row>
    <row r="1086" spans="1:9" s="7" customFormat="1" ht="15" customHeight="1" x14ac:dyDescent="0.2">
      <c r="A1086" s="497" t="s">
        <v>12</v>
      </c>
      <c r="B1086" s="497"/>
      <c r="C1086" s="497"/>
      <c r="D1086" s="497"/>
      <c r="E1086" s="497"/>
      <c r="F1086" s="497"/>
      <c r="G1086" s="497" t="s">
        <v>13</v>
      </c>
      <c r="H1086" s="497"/>
      <c r="I1086" s="499" t="s">
        <v>11</v>
      </c>
    </row>
    <row r="1087" spans="1:9" s="7" customFormat="1" x14ac:dyDescent="0.2">
      <c r="A1087" s="4" t="s">
        <v>5</v>
      </c>
      <c r="B1087" s="497" t="s">
        <v>6</v>
      </c>
      <c r="C1087" s="497"/>
      <c r="D1087" s="497"/>
      <c r="E1087" s="4" t="s">
        <v>7</v>
      </c>
      <c r="F1087" s="4" t="s">
        <v>8</v>
      </c>
      <c r="G1087" s="4" t="s">
        <v>9</v>
      </c>
      <c r="H1087" s="4" t="s">
        <v>10</v>
      </c>
      <c r="I1087" s="500"/>
    </row>
    <row r="1088" spans="1:9" ht="15" customHeight="1" x14ac:dyDescent="0.2">
      <c r="A1088" s="2">
        <v>1</v>
      </c>
      <c r="B1088" s="501" t="s">
        <v>38</v>
      </c>
      <c r="C1088" s="501"/>
      <c r="D1088" s="501"/>
      <c r="E1088" s="2">
        <v>462</v>
      </c>
      <c r="F1088" s="2" t="s">
        <v>49</v>
      </c>
      <c r="G1088" s="2"/>
      <c r="H1088" s="2"/>
      <c r="I1088" s="2"/>
    </row>
    <row r="1131" spans="2:9" x14ac:dyDescent="0.2">
      <c r="B1131" s="3" t="s">
        <v>24</v>
      </c>
    </row>
    <row r="1133" spans="2:9" x14ac:dyDescent="0.2">
      <c r="B1133" s="3" t="s">
        <v>25</v>
      </c>
      <c r="F1133" s="3" t="s">
        <v>25</v>
      </c>
      <c r="H1133" s="495" t="s">
        <v>16</v>
      </c>
      <c r="I1133" s="495"/>
    </row>
    <row r="1135" spans="2:9" x14ac:dyDescent="0.2">
      <c r="E1135" s="3"/>
    </row>
    <row r="1136" spans="2:9" x14ac:dyDescent="0.2">
      <c r="H1136" s="495" t="s">
        <v>17</v>
      </c>
      <c r="I1136" s="495"/>
    </row>
    <row r="1137" spans="1:9" x14ac:dyDescent="0.2">
      <c r="I1137" s="5"/>
    </row>
    <row r="1138" spans="1:9" x14ac:dyDescent="0.2">
      <c r="I1138" s="5"/>
    </row>
    <row r="1139" spans="1:9" x14ac:dyDescent="0.2">
      <c r="I1139" s="5"/>
    </row>
    <row r="1140" spans="1:9" x14ac:dyDescent="0.2">
      <c r="I1140" s="5"/>
    </row>
    <row r="1141" spans="1:9" x14ac:dyDescent="0.2">
      <c r="A1141" s="496" t="str">
        <f>A1</f>
        <v>SORUMLULUK SINAVI KAĞIT SARF TUTANAĞI</v>
      </c>
      <c r="B1141" s="496"/>
      <c r="C1141" s="496"/>
      <c r="D1141" s="496"/>
      <c r="E1141" s="496"/>
      <c r="F1141" s="496"/>
      <c r="G1141" s="496"/>
      <c r="H1141" s="496"/>
      <c r="I1141" s="496"/>
    </row>
    <row r="1143" spans="1:9" x14ac:dyDescent="0.2">
      <c r="A1143" s="7" t="s">
        <v>1</v>
      </c>
      <c r="B1143" s="7"/>
      <c r="C1143" s="7" t="s">
        <v>14</v>
      </c>
      <c r="D1143" s="1" t="s">
        <v>19</v>
      </c>
    </row>
    <row r="1144" spans="1:9" x14ac:dyDescent="0.2">
      <c r="A1144" s="7"/>
      <c r="B1144" s="7"/>
      <c r="C1144" s="7"/>
    </row>
    <row r="1145" spans="1:9" ht="15" customHeight="1" x14ac:dyDescent="0.2">
      <c r="A1145" s="7" t="s">
        <v>2</v>
      </c>
      <c r="B1145" s="7"/>
      <c r="C1145" s="7" t="s">
        <v>14</v>
      </c>
      <c r="D1145" s="1" t="s">
        <v>27</v>
      </c>
    </row>
    <row r="1146" spans="1:9" ht="15" customHeight="1" x14ac:dyDescent="0.2">
      <c r="A1146" s="7" t="s">
        <v>3</v>
      </c>
      <c r="B1146" s="7"/>
      <c r="C1146" s="7" t="s">
        <v>14</v>
      </c>
      <c r="D1146" s="1" t="s">
        <v>74</v>
      </c>
    </row>
    <row r="1147" spans="1:9" ht="15" customHeight="1" x14ac:dyDescent="0.2">
      <c r="A1147" s="7" t="s">
        <v>4</v>
      </c>
      <c r="B1147" s="7"/>
      <c r="C1147" s="7" t="s">
        <v>14</v>
      </c>
      <c r="D1147" s="1" t="s">
        <v>15</v>
      </c>
    </row>
    <row r="1149" spans="1:9" s="7" customFormat="1" ht="15" customHeight="1" x14ac:dyDescent="0.2">
      <c r="A1149" s="497" t="s">
        <v>12</v>
      </c>
      <c r="B1149" s="497"/>
      <c r="C1149" s="497"/>
      <c r="D1149" s="497"/>
      <c r="E1149" s="497"/>
      <c r="F1149" s="497"/>
      <c r="G1149" s="497" t="s">
        <v>13</v>
      </c>
      <c r="H1149" s="497"/>
      <c r="I1149" s="499" t="s">
        <v>11</v>
      </c>
    </row>
    <row r="1150" spans="1:9" s="7" customFormat="1" x14ac:dyDescent="0.2">
      <c r="A1150" s="4" t="s">
        <v>5</v>
      </c>
      <c r="B1150" s="497" t="s">
        <v>6</v>
      </c>
      <c r="C1150" s="497"/>
      <c r="D1150" s="497"/>
      <c r="E1150" s="4" t="s">
        <v>7</v>
      </c>
      <c r="F1150" s="4" t="s">
        <v>8</v>
      </c>
      <c r="G1150" s="4" t="s">
        <v>9</v>
      </c>
      <c r="H1150" s="4" t="s">
        <v>10</v>
      </c>
      <c r="I1150" s="500"/>
    </row>
    <row r="1151" spans="1:9" ht="15" customHeight="1" x14ac:dyDescent="0.2">
      <c r="A1151" s="2">
        <v>1</v>
      </c>
      <c r="B1151" s="501" t="s">
        <v>38</v>
      </c>
      <c r="C1151" s="501"/>
      <c r="D1151" s="501"/>
      <c r="E1151" s="2">
        <v>462</v>
      </c>
      <c r="F1151" s="2" t="s">
        <v>49</v>
      </c>
      <c r="G1151" s="2"/>
      <c r="H1151" s="2"/>
      <c r="I1151" s="2"/>
    </row>
    <row r="1194" spans="2:9" x14ac:dyDescent="0.2">
      <c r="B1194" s="3" t="s">
        <v>24</v>
      </c>
    </row>
    <row r="1196" spans="2:9" x14ac:dyDescent="0.2">
      <c r="B1196" s="3" t="s">
        <v>25</v>
      </c>
      <c r="F1196" s="3" t="s">
        <v>25</v>
      </c>
      <c r="H1196" s="495" t="s">
        <v>16</v>
      </c>
      <c r="I1196" s="495"/>
    </row>
    <row r="1198" spans="2:9" x14ac:dyDescent="0.2">
      <c r="E1198" s="3"/>
    </row>
    <row r="1199" spans="2:9" x14ac:dyDescent="0.2">
      <c r="H1199" s="495" t="s">
        <v>17</v>
      </c>
      <c r="I1199" s="495"/>
    </row>
    <row r="1200" spans="2:9" x14ac:dyDescent="0.2">
      <c r="I1200" s="5"/>
    </row>
    <row r="1201" spans="1:9" x14ac:dyDescent="0.2">
      <c r="I1201" s="5"/>
    </row>
    <row r="1202" spans="1:9" x14ac:dyDescent="0.2">
      <c r="I1202" s="5"/>
    </row>
    <row r="1203" spans="1:9" x14ac:dyDescent="0.2">
      <c r="A1203" s="496" t="str">
        <f>A1</f>
        <v>SORUMLULUK SINAVI KAĞIT SARF TUTANAĞI</v>
      </c>
      <c r="B1203" s="496"/>
      <c r="C1203" s="496"/>
      <c r="D1203" s="496"/>
      <c r="E1203" s="496"/>
      <c r="F1203" s="496"/>
      <c r="G1203" s="496"/>
      <c r="H1203" s="496"/>
      <c r="I1203" s="496"/>
    </row>
    <row r="1205" spans="1:9" x14ac:dyDescent="0.2">
      <c r="A1205" s="7" t="s">
        <v>1</v>
      </c>
      <c r="B1205" s="7"/>
      <c r="C1205" s="7" t="s">
        <v>14</v>
      </c>
      <c r="D1205" s="1" t="s">
        <v>19</v>
      </c>
    </row>
    <row r="1206" spans="1:9" x14ac:dyDescent="0.2">
      <c r="A1206" s="7"/>
      <c r="B1206" s="7"/>
      <c r="C1206" s="7"/>
    </row>
    <row r="1207" spans="1:9" ht="15" customHeight="1" x14ac:dyDescent="0.2">
      <c r="A1207" s="7" t="s">
        <v>2</v>
      </c>
      <c r="B1207" s="7"/>
      <c r="C1207" s="7" t="s">
        <v>14</v>
      </c>
      <c r="D1207" s="1" t="s">
        <v>27</v>
      </c>
    </row>
    <row r="1208" spans="1:9" ht="15" customHeight="1" x14ac:dyDescent="0.2">
      <c r="A1208" s="7" t="s">
        <v>3</v>
      </c>
      <c r="B1208" s="7"/>
      <c r="C1208" s="7" t="s">
        <v>14</v>
      </c>
      <c r="D1208" s="1" t="s">
        <v>75</v>
      </c>
    </row>
    <row r="1209" spans="1:9" ht="15" customHeight="1" x14ac:dyDescent="0.2">
      <c r="A1209" s="7" t="s">
        <v>4</v>
      </c>
      <c r="B1209" s="7"/>
      <c r="C1209" s="7" t="s">
        <v>14</v>
      </c>
      <c r="D1209" s="1" t="s">
        <v>15</v>
      </c>
    </row>
    <row r="1211" spans="1:9" s="7" customFormat="1" ht="15" customHeight="1" x14ac:dyDescent="0.2">
      <c r="A1211" s="497" t="s">
        <v>12</v>
      </c>
      <c r="B1211" s="497"/>
      <c r="C1211" s="497"/>
      <c r="D1211" s="497"/>
      <c r="E1211" s="497"/>
      <c r="F1211" s="497"/>
      <c r="G1211" s="497" t="s">
        <v>13</v>
      </c>
      <c r="H1211" s="497"/>
      <c r="I1211" s="499" t="s">
        <v>11</v>
      </c>
    </row>
    <row r="1212" spans="1:9" s="7" customFormat="1" x14ac:dyDescent="0.2">
      <c r="A1212" s="4" t="s">
        <v>5</v>
      </c>
      <c r="B1212" s="497" t="s">
        <v>6</v>
      </c>
      <c r="C1212" s="497"/>
      <c r="D1212" s="497"/>
      <c r="E1212" s="4" t="s">
        <v>7</v>
      </c>
      <c r="F1212" s="4" t="s">
        <v>8</v>
      </c>
      <c r="G1212" s="4" t="s">
        <v>9</v>
      </c>
      <c r="H1212" s="4" t="s">
        <v>10</v>
      </c>
      <c r="I1212" s="500"/>
    </row>
    <row r="1213" spans="1:9" ht="15" customHeight="1" x14ac:dyDescent="0.2">
      <c r="A1213" s="2">
        <v>1</v>
      </c>
      <c r="B1213" s="501" t="s">
        <v>38</v>
      </c>
      <c r="C1213" s="501"/>
      <c r="D1213" s="501"/>
      <c r="E1213" s="2">
        <v>462</v>
      </c>
      <c r="F1213" s="2" t="s">
        <v>49</v>
      </c>
      <c r="G1213" s="2"/>
      <c r="H1213" s="2"/>
      <c r="I1213" s="2"/>
    </row>
    <row r="1256" spans="2:9" x14ac:dyDescent="0.2">
      <c r="B1256" s="3" t="s">
        <v>24</v>
      </c>
    </row>
    <row r="1258" spans="2:9" x14ac:dyDescent="0.2">
      <c r="B1258" s="3" t="s">
        <v>25</v>
      </c>
      <c r="F1258" s="3" t="s">
        <v>25</v>
      </c>
      <c r="H1258" s="495" t="s">
        <v>16</v>
      </c>
      <c r="I1258" s="495"/>
    </row>
    <row r="1260" spans="2:9" x14ac:dyDescent="0.2">
      <c r="E1260" s="3"/>
    </row>
    <row r="1261" spans="2:9" x14ac:dyDescent="0.2">
      <c r="H1261" s="495" t="s">
        <v>17</v>
      </c>
      <c r="I1261" s="495"/>
    </row>
    <row r="1262" spans="2:9" x14ac:dyDescent="0.2">
      <c r="I1262" s="5"/>
    </row>
    <row r="1263" spans="2:9" x14ac:dyDescent="0.2">
      <c r="I1263" s="5"/>
    </row>
    <row r="1264" spans="2:9" x14ac:dyDescent="0.2">
      <c r="I1264" s="5"/>
    </row>
    <row r="1265" spans="1:9" x14ac:dyDescent="0.2">
      <c r="I1265" s="5"/>
    </row>
    <row r="1266" spans="1:9" x14ac:dyDescent="0.2">
      <c r="A1266" s="496" t="str">
        <f>A1</f>
        <v>SORUMLULUK SINAVI KAĞIT SARF TUTANAĞI</v>
      </c>
      <c r="B1266" s="496"/>
      <c r="C1266" s="496"/>
      <c r="D1266" s="496"/>
      <c r="E1266" s="496"/>
      <c r="F1266" s="496"/>
      <c r="G1266" s="496"/>
      <c r="H1266" s="496"/>
      <c r="I1266" s="496"/>
    </row>
    <row r="1268" spans="1:9" x14ac:dyDescent="0.2">
      <c r="A1268" s="7" t="s">
        <v>1</v>
      </c>
      <c r="B1268" s="7"/>
      <c r="C1268" s="7" t="s">
        <v>14</v>
      </c>
      <c r="D1268" s="1" t="s">
        <v>19</v>
      </c>
    </row>
    <row r="1269" spans="1:9" x14ac:dyDescent="0.2">
      <c r="A1269" s="7"/>
      <c r="B1269" s="7"/>
      <c r="C1269" s="7"/>
    </row>
    <row r="1270" spans="1:9" ht="18" customHeight="1" x14ac:dyDescent="0.2">
      <c r="A1270" s="7" t="s">
        <v>2</v>
      </c>
      <c r="B1270" s="7"/>
      <c r="C1270" s="7" t="s">
        <v>14</v>
      </c>
      <c r="D1270" s="1" t="s">
        <v>27</v>
      </c>
    </row>
    <row r="1271" spans="1:9" ht="18" customHeight="1" x14ac:dyDescent="0.2">
      <c r="A1271" s="7" t="s">
        <v>3</v>
      </c>
      <c r="B1271" s="7"/>
      <c r="C1271" s="7" t="s">
        <v>14</v>
      </c>
      <c r="D1271" s="1" t="s">
        <v>76</v>
      </c>
    </row>
    <row r="1272" spans="1:9" ht="18" customHeight="1" x14ac:dyDescent="0.2">
      <c r="A1272" s="7" t="s">
        <v>4</v>
      </c>
      <c r="B1272" s="7"/>
      <c r="C1272" s="7" t="s">
        <v>14</v>
      </c>
      <c r="D1272" s="1" t="s">
        <v>15</v>
      </c>
    </row>
    <row r="1274" spans="1:9" s="7" customFormat="1" ht="15" customHeight="1" x14ac:dyDescent="0.2">
      <c r="A1274" s="497" t="s">
        <v>12</v>
      </c>
      <c r="B1274" s="497"/>
      <c r="C1274" s="497"/>
      <c r="D1274" s="497"/>
      <c r="E1274" s="497"/>
      <c r="F1274" s="497"/>
      <c r="G1274" s="497" t="s">
        <v>13</v>
      </c>
      <c r="H1274" s="497"/>
      <c r="I1274" s="499" t="s">
        <v>11</v>
      </c>
    </row>
    <row r="1275" spans="1:9" s="7" customFormat="1" x14ac:dyDescent="0.2">
      <c r="A1275" s="4" t="s">
        <v>5</v>
      </c>
      <c r="B1275" s="497" t="s">
        <v>6</v>
      </c>
      <c r="C1275" s="497"/>
      <c r="D1275" s="497"/>
      <c r="E1275" s="4" t="s">
        <v>7</v>
      </c>
      <c r="F1275" s="4" t="s">
        <v>8</v>
      </c>
      <c r="G1275" s="4" t="s">
        <v>9</v>
      </c>
      <c r="H1275" s="4" t="s">
        <v>10</v>
      </c>
      <c r="I1275" s="500"/>
    </row>
    <row r="1276" spans="1:9" ht="15" customHeight="1" x14ac:dyDescent="0.2">
      <c r="A1276" s="2">
        <v>1</v>
      </c>
      <c r="B1276" s="501" t="s">
        <v>29</v>
      </c>
      <c r="C1276" s="501"/>
      <c r="D1276" s="501"/>
      <c r="E1276" s="2">
        <v>385</v>
      </c>
      <c r="F1276" s="2" t="s">
        <v>58</v>
      </c>
      <c r="G1276" s="2"/>
      <c r="H1276" s="2"/>
      <c r="I1276" s="2"/>
    </row>
    <row r="1277" spans="1:9" ht="15" customHeight="1" x14ac:dyDescent="0.2">
      <c r="A1277" s="2">
        <v>2</v>
      </c>
      <c r="B1277" s="501" t="s">
        <v>29</v>
      </c>
      <c r="C1277" s="501"/>
      <c r="D1277" s="501"/>
      <c r="E1277" s="2">
        <v>445</v>
      </c>
      <c r="F1277" s="2" t="s">
        <v>52</v>
      </c>
      <c r="G1277" s="2"/>
      <c r="H1277" s="2"/>
      <c r="I1277" s="2"/>
    </row>
    <row r="1278" spans="1:9" ht="15" customHeight="1" x14ac:dyDescent="0.2">
      <c r="A1278" s="2">
        <v>3</v>
      </c>
      <c r="B1278" s="501" t="s">
        <v>29</v>
      </c>
      <c r="C1278" s="501"/>
      <c r="D1278" s="501"/>
      <c r="E1278" s="2">
        <v>501</v>
      </c>
      <c r="F1278" s="2" t="s">
        <v>53</v>
      </c>
      <c r="G1278" s="2"/>
      <c r="H1278" s="2"/>
      <c r="I1278" s="2"/>
    </row>
    <row r="1318" spans="1:9" x14ac:dyDescent="0.2">
      <c r="B1318" s="3" t="s">
        <v>24</v>
      </c>
    </row>
    <row r="1320" spans="1:9" x14ac:dyDescent="0.2">
      <c r="B1320" s="3" t="s">
        <v>25</v>
      </c>
      <c r="F1320" s="3" t="s">
        <v>25</v>
      </c>
      <c r="H1320" s="495" t="s">
        <v>16</v>
      </c>
      <c r="I1320" s="495"/>
    </row>
    <row r="1322" spans="1:9" x14ac:dyDescent="0.2">
      <c r="E1322" s="3"/>
    </row>
    <row r="1323" spans="1:9" x14ac:dyDescent="0.2">
      <c r="H1323" s="495" t="s">
        <v>17</v>
      </c>
      <c r="I1323" s="495"/>
    </row>
    <row r="1328" spans="1:9" x14ac:dyDescent="0.2">
      <c r="A1328" s="496" t="str">
        <f>A1</f>
        <v>SORUMLULUK SINAVI KAĞIT SARF TUTANAĞI</v>
      </c>
      <c r="B1328" s="496"/>
      <c r="C1328" s="496"/>
      <c r="D1328" s="496"/>
      <c r="E1328" s="496"/>
      <c r="F1328" s="496"/>
      <c r="G1328" s="496"/>
      <c r="H1328" s="496"/>
      <c r="I1328" s="496"/>
    </row>
    <row r="1330" spans="1:9" x14ac:dyDescent="0.2">
      <c r="A1330" s="7" t="s">
        <v>1</v>
      </c>
      <c r="B1330" s="7"/>
      <c r="C1330" s="7" t="s">
        <v>14</v>
      </c>
      <c r="D1330" s="1" t="s">
        <v>19</v>
      </c>
    </row>
    <row r="1331" spans="1:9" x14ac:dyDescent="0.2">
      <c r="A1331" s="7"/>
      <c r="B1331" s="7"/>
      <c r="C1331" s="7"/>
    </row>
    <row r="1332" spans="1:9" ht="18" customHeight="1" x14ac:dyDescent="0.2">
      <c r="A1332" s="7" t="s">
        <v>2</v>
      </c>
      <c r="B1332" s="7"/>
      <c r="C1332" s="7" t="s">
        <v>14</v>
      </c>
      <c r="D1332" s="1" t="s">
        <v>27</v>
      </c>
    </row>
    <row r="1333" spans="1:9" ht="18" customHeight="1" x14ac:dyDescent="0.2">
      <c r="A1333" s="7" t="s">
        <v>3</v>
      </c>
      <c r="B1333" s="7"/>
      <c r="C1333" s="7" t="s">
        <v>14</v>
      </c>
      <c r="D1333" s="1" t="s">
        <v>77</v>
      </c>
    </row>
    <row r="1334" spans="1:9" ht="18" customHeight="1" x14ac:dyDescent="0.2">
      <c r="A1334" s="7" t="s">
        <v>4</v>
      </c>
      <c r="B1334" s="7"/>
      <c r="C1334" s="7" t="s">
        <v>14</v>
      </c>
      <c r="D1334" s="1" t="s">
        <v>15</v>
      </c>
    </row>
    <row r="1336" spans="1:9" s="7" customFormat="1" ht="15" customHeight="1" x14ac:dyDescent="0.2">
      <c r="A1336" s="497" t="s">
        <v>12</v>
      </c>
      <c r="B1336" s="497"/>
      <c r="C1336" s="497"/>
      <c r="D1336" s="497"/>
      <c r="E1336" s="497"/>
      <c r="F1336" s="497"/>
      <c r="G1336" s="497" t="s">
        <v>13</v>
      </c>
      <c r="H1336" s="497"/>
      <c r="I1336" s="499" t="s">
        <v>11</v>
      </c>
    </row>
    <row r="1337" spans="1:9" s="7" customFormat="1" x14ac:dyDescent="0.2">
      <c r="A1337" s="4" t="s">
        <v>5</v>
      </c>
      <c r="B1337" s="497" t="s">
        <v>6</v>
      </c>
      <c r="C1337" s="497"/>
      <c r="D1337" s="497"/>
      <c r="E1337" s="4" t="s">
        <v>7</v>
      </c>
      <c r="F1337" s="4" t="s">
        <v>8</v>
      </c>
      <c r="G1337" s="4" t="s">
        <v>9</v>
      </c>
      <c r="H1337" s="4" t="s">
        <v>10</v>
      </c>
      <c r="I1337" s="500"/>
    </row>
    <row r="1338" spans="1:9" ht="15" customHeight="1" x14ac:dyDescent="0.2">
      <c r="A1338" s="2">
        <v>1</v>
      </c>
      <c r="B1338" s="501" t="s">
        <v>29</v>
      </c>
      <c r="C1338" s="501"/>
      <c r="D1338" s="501"/>
      <c r="E1338" s="2">
        <v>7107</v>
      </c>
      <c r="F1338" s="2" t="s">
        <v>30</v>
      </c>
      <c r="G1338" s="2"/>
      <c r="H1338" s="2"/>
      <c r="I1338" s="2"/>
    </row>
    <row r="1339" spans="1:9" ht="15" customHeight="1" x14ac:dyDescent="0.2">
      <c r="A1339" s="2">
        <v>2</v>
      </c>
      <c r="B1339" s="501" t="s">
        <v>38</v>
      </c>
      <c r="C1339" s="501"/>
      <c r="D1339" s="501"/>
      <c r="E1339" s="2">
        <v>462</v>
      </c>
      <c r="F1339" s="2" t="s">
        <v>49</v>
      </c>
      <c r="G1339" s="2"/>
      <c r="H1339" s="2"/>
      <c r="I1339" s="2"/>
    </row>
    <row r="1340" spans="1:9" ht="15" customHeight="1" x14ac:dyDescent="0.2">
      <c r="A1340" s="2">
        <v>3</v>
      </c>
      <c r="B1340" s="501" t="s">
        <v>38</v>
      </c>
      <c r="C1340" s="501"/>
      <c r="D1340" s="501"/>
      <c r="E1340" s="2">
        <v>7101</v>
      </c>
      <c r="F1340" s="2" t="s">
        <v>78</v>
      </c>
      <c r="G1340" s="2"/>
      <c r="H1340" s="2"/>
      <c r="I1340" s="2"/>
    </row>
    <row r="1376" spans="2:2" x14ac:dyDescent="0.2">
      <c r="B1376" s="3" t="s">
        <v>24</v>
      </c>
    </row>
    <row r="1378" spans="1:9" x14ac:dyDescent="0.2">
      <c r="B1378" s="3" t="s">
        <v>25</v>
      </c>
      <c r="F1378" s="3" t="s">
        <v>25</v>
      </c>
      <c r="H1378" s="495" t="s">
        <v>16</v>
      </c>
      <c r="I1378" s="495"/>
    </row>
    <row r="1380" spans="1:9" x14ac:dyDescent="0.2">
      <c r="E1380" s="3"/>
    </row>
    <row r="1381" spans="1:9" x14ac:dyDescent="0.2">
      <c r="H1381" s="495" t="s">
        <v>17</v>
      </c>
      <c r="I1381" s="495"/>
    </row>
    <row r="1386" spans="1:9" x14ac:dyDescent="0.2">
      <c r="A1386" s="496" t="str">
        <f>A1</f>
        <v>SORUMLULUK SINAVI KAĞIT SARF TUTANAĞI</v>
      </c>
      <c r="B1386" s="496"/>
      <c r="C1386" s="496"/>
      <c r="D1386" s="496"/>
      <c r="E1386" s="496"/>
      <c r="F1386" s="496"/>
      <c r="G1386" s="496"/>
      <c r="H1386" s="496"/>
      <c r="I1386" s="496"/>
    </row>
    <row r="1388" spans="1:9" x14ac:dyDescent="0.2">
      <c r="A1388" s="7" t="s">
        <v>1</v>
      </c>
      <c r="B1388" s="7"/>
      <c r="C1388" s="7" t="s">
        <v>14</v>
      </c>
      <c r="D1388" s="1" t="s">
        <v>19</v>
      </c>
    </row>
    <row r="1389" spans="1:9" x14ac:dyDescent="0.2">
      <c r="A1389" s="7"/>
      <c r="B1389" s="7"/>
      <c r="C1389" s="7"/>
    </row>
    <row r="1390" spans="1:9" ht="18" customHeight="1" x14ac:dyDescent="0.2">
      <c r="A1390" s="7" t="s">
        <v>2</v>
      </c>
      <c r="B1390" s="7"/>
      <c r="C1390" s="7" t="s">
        <v>14</v>
      </c>
      <c r="D1390" s="1" t="s">
        <v>27</v>
      </c>
    </row>
    <row r="1391" spans="1:9" ht="18" customHeight="1" x14ac:dyDescent="0.2">
      <c r="A1391" s="7" t="s">
        <v>3</v>
      </c>
      <c r="B1391" s="7"/>
      <c r="C1391" s="7" t="s">
        <v>14</v>
      </c>
      <c r="D1391" s="1" t="s">
        <v>79</v>
      </c>
    </row>
    <row r="1392" spans="1:9" ht="18" customHeight="1" x14ac:dyDescent="0.2">
      <c r="A1392" s="7" t="s">
        <v>4</v>
      </c>
      <c r="B1392" s="7"/>
      <c r="C1392" s="7" t="s">
        <v>14</v>
      </c>
      <c r="D1392" s="1" t="s">
        <v>15</v>
      </c>
    </row>
    <row r="1394" spans="1:9" s="7" customFormat="1" ht="15" customHeight="1" x14ac:dyDescent="0.2">
      <c r="A1394" s="497" t="s">
        <v>12</v>
      </c>
      <c r="B1394" s="497"/>
      <c r="C1394" s="497"/>
      <c r="D1394" s="497"/>
      <c r="E1394" s="497"/>
      <c r="F1394" s="497"/>
      <c r="G1394" s="497" t="s">
        <v>13</v>
      </c>
      <c r="H1394" s="497"/>
      <c r="I1394" s="499" t="s">
        <v>11</v>
      </c>
    </row>
    <row r="1395" spans="1:9" s="7" customFormat="1" x14ac:dyDescent="0.2">
      <c r="A1395" s="4" t="s">
        <v>5</v>
      </c>
      <c r="B1395" s="497" t="s">
        <v>6</v>
      </c>
      <c r="C1395" s="497"/>
      <c r="D1395" s="497"/>
      <c r="E1395" s="4" t="s">
        <v>7</v>
      </c>
      <c r="F1395" s="4" t="s">
        <v>8</v>
      </c>
      <c r="G1395" s="4" t="s">
        <v>9</v>
      </c>
      <c r="H1395" s="4" t="s">
        <v>10</v>
      </c>
      <c r="I1395" s="500"/>
    </row>
    <row r="1396" spans="1:9" ht="15" customHeight="1" x14ac:dyDescent="0.2">
      <c r="A1396" s="2">
        <v>1</v>
      </c>
      <c r="B1396" s="501" t="s">
        <v>56</v>
      </c>
      <c r="C1396" s="501"/>
      <c r="D1396" s="501"/>
      <c r="E1396" s="2">
        <v>399</v>
      </c>
      <c r="F1396" s="2" t="s">
        <v>80</v>
      </c>
      <c r="G1396" s="2"/>
      <c r="H1396" s="2"/>
      <c r="I1396" s="2"/>
    </row>
    <row r="1397" spans="1:9" ht="15" customHeight="1" x14ac:dyDescent="0.2">
      <c r="A1397" s="2">
        <v>2</v>
      </c>
      <c r="B1397" s="501" t="s">
        <v>56</v>
      </c>
      <c r="C1397" s="501"/>
      <c r="D1397" s="501"/>
      <c r="E1397" s="2">
        <v>414</v>
      </c>
      <c r="F1397" s="2" t="s">
        <v>81</v>
      </c>
      <c r="G1397" s="2"/>
      <c r="H1397" s="2"/>
      <c r="I1397" s="2"/>
    </row>
    <row r="1398" spans="1:9" ht="15" customHeight="1" x14ac:dyDescent="0.2">
      <c r="A1398" s="2">
        <v>3</v>
      </c>
      <c r="B1398" s="501" t="s">
        <v>56</v>
      </c>
      <c r="C1398" s="501"/>
      <c r="D1398" s="501"/>
      <c r="E1398" s="2">
        <v>448</v>
      </c>
      <c r="F1398" s="2" t="s">
        <v>82</v>
      </c>
      <c r="G1398" s="2"/>
      <c r="H1398" s="2"/>
      <c r="I1398" s="2"/>
    </row>
    <row r="1399" spans="1:9" ht="15" customHeight="1" x14ac:dyDescent="0.2">
      <c r="A1399" s="2">
        <v>4</v>
      </c>
      <c r="B1399" s="501" t="s">
        <v>56</v>
      </c>
      <c r="C1399" s="501"/>
      <c r="D1399" s="501"/>
      <c r="E1399" s="2">
        <v>530</v>
      </c>
      <c r="F1399" s="2" t="s">
        <v>83</v>
      </c>
      <c r="G1399" s="2"/>
      <c r="H1399" s="2"/>
      <c r="I1399" s="2"/>
    </row>
    <row r="1439" spans="2:2" x14ac:dyDescent="0.2">
      <c r="B1439" s="3" t="s">
        <v>24</v>
      </c>
    </row>
    <row r="1441" spans="1:9" x14ac:dyDescent="0.2">
      <c r="B1441" s="3" t="s">
        <v>25</v>
      </c>
      <c r="F1441" s="3" t="s">
        <v>25</v>
      </c>
      <c r="H1441" s="495" t="s">
        <v>16</v>
      </c>
      <c r="I1441" s="495"/>
    </row>
    <row r="1443" spans="1:9" x14ac:dyDescent="0.2">
      <c r="E1443" s="3"/>
    </row>
    <row r="1444" spans="1:9" x14ac:dyDescent="0.2">
      <c r="H1444" s="495" t="s">
        <v>17</v>
      </c>
      <c r="I1444" s="495"/>
    </row>
    <row r="1449" spans="1:9" x14ac:dyDescent="0.2">
      <c r="A1449" s="496" t="str">
        <f>A1</f>
        <v>SORUMLULUK SINAVI KAĞIT SARF TUTANAĞI</v>
      </c>
      <c r="B1449" s="496"/>
      <c r="C1449" s="496"/>
      <c r="D1449" s="496"/>
      <c r="E1449" s="496"/>
      <c r="F1449" s="496"/>
      <c r="G1449" s="496"/>
      <c r="H1449" s="496"/>
      <c r="I1449" s="496"/>
    </row>
    <row r="1451" spans="1:9" x14ac:dyDescent="0.2">
      <c r="A1451" s="7" t="s">
        <v>1</v>
      </c>
      <c r="B1451" s="7"/>
      <c r="C1451" s="7" t="s">
        <v>14</v>
      </c>
      <c r="D1451" s="1" t="s">
        <v>19</v>
      </c>
    </row>
    <row r="1452" spans="1:9" x14ac:dyDescent="0.2">
      <c r="A1452" s="7"/>
      <c r="B1452" s="7"/>
      <c r="C1452" s="7"/>
    </row>
    <row r="1453" spans="1:9" ht="18" customHeight="1" x14ac:dyDescent="0.2">
      <c r="A1453" s="7" t="s">
        <v>2</v>
      </c>
      <c r="B1453" s="7"/>
      <c r="C1453" s="7" t="s">
        <v>14</v>
      </c>
      <c r="D1453" s="1" t="s">
        <v>27</v>
      </c>
    </row>
    <row r="1454" spans="1:9" ht="18" customHeight="1" x14ac:dyDescent="0.2">
      <c r="A1454" s="7" t="s">
        <v>3</v>
      </c>
      <c r="B1454" s="7"/>
      <c r="C1454" s="7" t="s">
        <v>14</v>
      </c>
      <c r="D1454" s="1" t="s">
        <v>84</v>
      </c>
    </row>
    <row r="1455" spans="1:9" ht="18" customHeight="1" x14ac:dyDescent="0.2">
      <c r="A1455" s="7" t="s">
        <v>4</v>
      </c>
      <c r="B1455" s="7"/>
      <c r="C1455" s="7" t="s">
        <v>14</v>
      </c>
      <c r="D1455" s="1" t="s">
        <v>15</v>
      </c>
    </row>
    <row r="1457" spans="1:9" s="7" customFormat="1" ht="15" customHeight="1" x14ac:dyDescent="0.2">
      <c r="A1457" s="497" t="s">
        <v>12</v>
      </c>
      <c r="B1457" s="497"/>
      <c r="C1457" s="497"/>
      <c r="D1457" s="497"/>
      <c r="E1457" s="497"/>
      <c r="F1457" s="497"/>
      <c r="G1457" s="497" t="s">
        <v>13</v>
      </c>
      <c r="H1457" s="497"/>
      <c r="I1457" s="499" t="s">
        <v>11</v>
      </c>
    </row>
    <row r="1458" spans="1:9" s="7" customFormat="1" x14ac:dyDescent="0.2">
      <c r="A1458" s="4" t="s">
        <v>5</v>
      </c>
      <c r="B1458" s="497" t="s">
        <v>6</v>
      </c>
      <c r="C1458" s="497"/>
      <c r="D1458" s="497"/>
      <c r="E1458" s="4" t="s">
        <v>7</v>
      </c>
      <c r="F1458" s="4" t="s">
        <v>8</v>
      </c>
      <c r="G1458" s="4" t="s">
        <v>9</v>
      </c>
      <c r="H1458" s="4" t="s">
        <v>10</v>
      </c>
      <c r="I1458" s="500"/>
    </row>
    <row r="1459" spans="1:9" ht="15" customHeight="1" x14ac:dyDescent="0.2">
      <c r="A1459" s="2">
        <v>1</v>
      </c>
      <c r="B1459" s="501" t="s">
        <v>37</v>
      </c>
      <c r="C1459" s="501"/>
      <c r="D1459" s="501"/>
      <c r="E1459" s="2">
        <v>496</v>
      </c>
      <c r="F1459" s="2" t="s">
        <v>50</v>
      </c>
      <c r="G1459" s="2"/>
      <c r="H1459" s="2"/>
      <c r="I1459" s="2"/>
    </row>
    <row r="1460" spans="1:9" ht="15" customHeight="1" x14ac:dyDescent="0.2">
      <c r="A1460" s="2">
        <v>2</v>
      </c>
      <c r="B1460" s="501" t="s">
        <v>85</v>
      </c>
      <c r="C1460" s="501"/>
      <c r="D1460" s="501"/>
      <c r="E1460" s="2">
        <v>578</v>
      </c>
      <c r="F1460" s="2" t="s">
        <v>87</v>
      </c>
      <c r="G1460" s="2"/>
      <c r="H1460" s="2"/>
      <c r="I1460" s="2"/>
    </row>
    <row r="1461" spans="1:9" ht="15" customHeight="1" x14ac:dyDescent="0.2">
      <c r="A1461" s="2">
        <v>3</v>
      </c>
      <c r="B1461" s="501" t="s">
        <v>85</v>
      </c>
      <c r="C1461" s="501"/>
      <c r="D1461" s="501"/>
      <c r="E1461" s="2">
        <v>582</v>
      </c>
      <c r="F1461" s="2" t="s">
        <v>88</v>
      </c>
      <c r="G1461" s="2"/>
      <c r="H1461" s="2"/>
      <c r="I1461" s="2"/>
    </row>
    <row r="1462" spans="1:9" ht="15" customHeight="1" x14ac:dyDescent="0.2">
      <c r="A1462" s="2">
        <v>4</v>
      </c>
      <c r="B1462" s="501" t="s">
        <v>86</v>
      </c>
      <c r="C1462" s="501"/>
      <c r="D1462" s="501"/>
      <c r="E1462" s="2">
        <v>120</v>
      </c>
      <c r="F1462" s="2" t="s">
        <v>89</v>
      </c>
      <c r="G1462" s="2"/>
      <c r="H1462" s="2"/>
      <c r="I1462" s="2"/>
    </row>
    <row r="1463" spans="1:9" ht="15" customHeight="1" x14ac:dyDescent="0.2">
      <c r="A1463" s="2">
        <v>5</v>
      </c>
      <c r="B1463" s="501" t="s">
        <v>86</v>
      </c>
      <c r="C1463" s="501"/>
      <c r="D1463" s="501"/>
      <c r="E1463" s="2">
        <v>413</v>
      </c>
      <c r="F1463" s="2" t="s">
        <v>90</v>
      </c>
      <c r="G1463" s="2"/>
      <c r="H1463" s="2"/>
      <c r="I1463" s="2"/>
    </row>
    <row r="1504" spans="2:2" x14ac:dyDescent="0.2">
      <c r="B1504" s="3" t="s">
        <v>24</v>
      </c>
    </row>
    <row r="1506" spans="1:9" x14ac:dyDescent="0.2">
      <c r="B1506" s="3" t="s">
        <v>25</v>
      </c>
      <c r="F1506" s="3" t="s">
        <v>25</v>
      </c>
      <c r="H1506" s="495" t="s">
        <v>16</v>
      </c>
      <c r="I1506" s="495"/>
    </row>
    <row r="1508" spans="1:9" x14ac:dyDescent="0.2">
      <c r="E1508" s="3"/>
    </row>
    <row r="1509" spans="1:9" x14ac:dyDescent="0.2">
      <c r="H1509" s="495" t="s">
        <v>17</v>
      </c>
      <c r="I1509" s="495"/>
    </row>
    <row r="1514" spans="1:9" x14ac:dyDescent="0.2">
      <c r="A1514" s="496" t="str">
        <f>A1</f>
        <v>SORUMLULUK SINAVI KAĞIT SARF TUTANAĞI</v>
      </c>
      <c r="B1514" s="496"/>
      <c r="C1514" s="496"/>
      <c r="D1514" s="496"/>
      <c r="E1514" s="496"/>
      <c r="F1514" s="496"/>
      <c r="G1514" s="496"/>
      <c r="H1514" s="496"/>
      <c r="I1514" s="496"/>
    </row>
    <row r="1516" spans="1:9" x14ac:dyDescent="0.2">
      <c r="A1516" s="7" t="s">
        <v>1</v>
      </c>
      <c r="B1516" s="7"/>
      <c r="C1516" s="7" t="s">
        <v>14</v>
      </c>
      <c r="D1516" s="1" t="s">
        <v>19</v>
      </c>
    </row>
    <row r="1517" spans="1:9" x14ac:dyDescent="0.2">
      <c r="A1517" s="7"/>
      <c r="B1517" s="7"/>
      <c r="C1517" s="7"/>
    </row>
    <row r="1518" spans="1:9" ht="18" customHeight="1" x14ac:dyDescent="0.2">
      <c r="A1518" s="7" t="s">
        <v>2</v>
      </c>
      <c r="B1518" s="7"/>
      <c r="C1518" s="7" t="s">
        <v>14</v>
      </c>
      <c r="D1518" s="1" t="s">
        <v>27</v>
      </c>
    </row>
    <row r="1519" spans="1:9" ht="18" customHeight="1" x14ac:dyDescent="0.2">
      <c r="A1519" s="7" t="s">
        <v>3</v>
      </c>
      <c r="B1519" s="7"/>
      <c r="C1519" s="7" t="s">
        <v>14</v>
      </c>
      <c r="D1519" s="1" t="s">
        <v>35</v>
      </c>
    </row>
    <row r="1520" spans="1:9" ht="18" customHeight="1" x14ac:dyDescent="0.2">
      <c r="A1520" s="7" t="s">
        <v>4</v>
      </c>
      <c r="B1520" s="7"/>
      <c r="C1520" s="7" t="s">
        <v>14</v>
      </c>
      <c r="D1520" s="1" t="s">
        <v>15</v>
      </c>
    </row>
    <row r="1522" spans="1:9" s="7" customFormat="1" ht="15" customHeight="1" x14ac:dyDescent="0.2">
      <c r="A1522" s="497" t="s">
        <v>12</v>
      </c>
      <c r="B1522" s="497"/>
      <c r="C1522" s="497"/>
      <c r="D1522" s="497"/>
      <c r="E1522" s="497"/>
      <c r="F1522" s="497"/>
      <c r="G1522" s="497" t="s">
        <v>13</v>
      </c>
      <c r="H1522" s="497"/>
      <c r="I1522" s="499" t="s">
        <v>11</v>
      </c>
    </row>
    <row r="1523" spans="1:9" s="7" customFormat="1" x14ac:dyDescent="0.2">
      <c r="A1523" s="4" t="s">
        <v>5</v>
      </c>
      <c r="B1523" s="497" t="s">
        <v>6</v>
      </c>
      <c r="C1523" s="497"/>
      <c r="D1523" s="497"/>
      <c r="E1523" s="4" t="s">
        <v>7</v>
      </c>
      <c r="F1523" s="4" t="s">
        <v>8</v>
      </c>
      <c r="G1523" s="4" t="s">
        <v>9</v>
      </c>
      <c r="H1523" s="4" t="s">
        <v>10</v>
      </c>
      <c r="I1523" s="500"/>
    </row>
    <row r="1524" spans="1:9" ht="15" customHeight="1" x14ac:dyDescent="0.2">
      <c r="A1524" s="2">
        <v>1</v>
      </c>
      <c r="B1524" s="501" t="s">
        <v>63</v>
      </c>
      <c r="C1524" s="501"/>
      <c r="D1524" s="501"/>
      <c r="E1524" s="2">
        <v>551</v>
      </c>
      <c r="F1524" s="2" t="s">
        <v>64</v>
      </c>
      <c r="G1524" s="2"/>
      <c r="H1524" s="2"/>
      <c r="I1524" s="2"/>
    </row>
    <row r="1525" spans="1:9" ht="15" customHeight="1" x14ac:dyDescent="0.2">
      <c r="A1525" s="2">
        <v>2</v>
      </c>
      <c r="B1525" s="501" t="s">
        <v>39</v>
      </c>
      <c r="C1525" s="501"/>
      <c r="D1525" s="501"/>
      <c r="E1525" s="2">
        <v>4</v>
      </c>
      <c r="F1525" s="2" t="s">
        <v>91</v>
      </c>
      <c r="G1525" s="2"/>
      <c r="H1525" s="2"/>
      <c r="I1525" s="2"/>
    </row>
    <row r="1526" spans="1:9" ht="15" customHeight="1" x14ac:dyDescent="0.2">
      <c r="A1526" s="2">
        <v>3</v>
      </c>
      <c r="B1526" s="501" t="s">
        <v>39</v>
      </c>
      <c r="C1526" s="501"/>
      <c r="D1526" s="501"/>
      <c r="E1526" s="2">
        <v>501</v>
      </c>
      <c r="F1526" s="2" t="s">
        <v>53</v>
      </c>
      <c r="G1526" s="2"/>
      <c r="H1526" s="2"/>
      <c r="I1526" s="2"/>
    </row>
    <row r="1527" spans="1:9" ht="15" customHeight="1" x14ac:dyDescent="0.2">
      <c r="A1527" s="2">
        <v>4</v>
      </c>
      <c r="B1527" s="501" t="s">
        <v>47</v>
      </c>
      <c r="C1527" s="501"/>
      <c r="D1527" s="501"/>
      <c r="E1527" s="2">
        <v>433</v>
      </c>
      <c r="F1527" s="2" t="s">
        <v>92</v>
      </c>
      <c r="G1527" s="2"/>
      <c r="H1527" s="2"/>
      <c r="I1527" s="2"/>
    </row>
    <row r="1528" spans="1:9" ht="15" customHeight="1" x14ac:dyDescent="0.2">
      <c r="A1528" s="2">
        <v>5</v>
      </c>
      <c r="B1528" s="501" t="s">
        <v>47</v>
      </c>
      <c r="C1528" s="501"/>
      <c r="D1528" s="501"/>
      <c r="E1528" s="2">
        <v>462</v>
      </c>
      <c r="F1528" s="2" t="s">
        <v>49</v>
      </c>
      <c r="G1528" s="2"/>
      <c r="H1528" s="2"/>
      <c r="I1528" s="2"/>
    </row>
    <row r="1529" spans="1:9" ht="15" customHeight="1" x14ac:dyDescent="0.2">
      <c r="A1529" s="2">
        <v>6</v>
      </c>
      <c r="B1529" s="501" t="s">
        <v>47</v>
      </c>
      <c r="C1529" s="501"/>
      <c r="D1529" s="501"/>
      <c r="E1529" s="2">
        <v>7101</v>
      </c>
      <c r="F1529" s="2" t="s">
        <v>78</v>
      </c>
      <c r="G1529" s="2"/>
      <c r="H1529" s="2"/>
      <c r="I1529" s="2"/>
    </row>
    <row r="1530" spans="1:9" ht="15" customHeight="1" x14ac:dyDescent="0.2">
      <c r="A1530" s="2">
        <v>7</v>
      </c>
      <c r="B1530" s="501" t="s">
        <v>48</v>
      </c>
      <c r="C1530" s="501"/>
      <c r="D1530" s="501"/>
      <c r="E1530" s="2">
        <v>414</v>
      </c>
      <c r="F1530" s="2" t="s">
        <v>81</v>
      </c>
      <c r="G1530" s="2"/>
      <c r="H1530" s="2"/>
      <c r="I1530" s="2"/>
    </row>
    <row r="1531" spans="1:9" ht="15" customHeight="1" x14ac:dyDescent="0.2">
      <c r="A1531" s="2">
        <v>8</v>
      </c>
      <c r="B1531" s="501" t="s">
        <v>48</v>
      </c>
      <c r="C1531" s="501"/>
      <c r="D1531" s="501"/>
      <c r="E1531" s="2">
        <v>530</v>
      </c>
      <c r="F1531" s="2" t="s">
        <v>83</v>
      </c>
      <c r="G1531" s="2"/>
      <c r="H1531" s="2"/>
      <c r="I1531" s="2"/>
    </row>
    <row r="1565" spans="2:9" x14ac:dyDescent="0.2">
      <c r="B1565" s="3" t="s">
        <v>24</v>
      </c>
    </row>
    <row r="1567" spans="2:9" x14ac:dyDescent="0.2">
      <c r="B1567" s="3" t="s">
        <v>25</v>
      </c>
      <c r="F1567" s="3" t="s">
        <v>25</v>
      </c>
      <c r="H1567" s="495" t="s">
        <v>16</v>
      </c>
      <c r="I1567" s="495"/>
    </row>
    <row r="1569" spans="1:9" x14ac:dyDescent="0.2">
      <c r="E1569" s="3"/>
    </row>
    <row r="1570" spans="1:9" x14ac:dyDescent="0.2">
      <c r="H1570" s="495" t="s">
        <v>17</v>
      </c>
      <c r="I1570" s="495"/>
    </row>
    <row r="1575" spans="1:9" x14ac:dyDescent="0.2">
      <c r="A1575" s="496" t="str">
        <f>A1</f>
        <v>SORUMLULUK SINAVI KAĞIT SARF TUTANAĞI</v>
      </c>
      <c r="B1575" s="496"/>
      <c r="C1575" s="496"/>
      <c r="D1575" s="496"/>
      <c r="E1575" s="496"/>
      <c r="F1575" s="496"/>
      <c r="G1575" s="496"/>
      <c r="H1575" s="496"/>
      <c r="I1575" s="496"/>
    </row>
    <row r="1577" spans="1:9" x14ac:dyDescent="0.2">
      <c r="A1577" s="7" t="s">
        <v>1</v>
      </c>
      <c r="B1577" s="7"/>
      <c r="C1577" s="7" t="s">
        <v>14</v>
      </c>
      <c r="D1577" s="1" t="s">
        <v>19</v>
      </c>
    </row>
    <row r="1578" spans="1:9" x14ac:dyDescent="0.2">
      <c r="A1578" s="7"/>
      <c r="B1578" s="7"/>
      <c r="C1578" s="7"/>
    </row>
    <row r="1579" spans="1:9" ht="18" customHeight="1" x14ac:dyDescent="0.2">
      <c r="A1579" s="7" t="s">
        <v>2</v>
      </c>
      <c r="B1579" s="7"/>
      <c r="C1579" s="7" t="s">
        <v>14</v>
      </c>
      <c r="D1579" s="1" t="s">
        <v>27</v>
      </c>
    </row>
    <row r="1580" spans="1:9" ht="18" customHeight="1" x14ac:dyDescent="0.2">
      <c r="A1580" s="7" t="s">
        <v>3</v>
      </c>
      <c r="B1580" s="7"/>
      <c r="C1580" s="7" t="s">
        <v>14</v>
      </c>
      <c r="D1580" s="1" t="s">
        <v>93</v>
      </c>
    </row>
    <row r="1581" spans="1:9" ht="18" customHeight="1" x14ac:dyDescent="0.2">
      <c r="A1581" s="7" t="s">
        <v>4</v>
      </c>
      <c r="B1581" s="7"/>
      <c r="C1581" s="7" t="s">
        <v>14</v>
      </c>
      <c r="D1581" s="1" t="s">
        <v>15</v>
      </c>
    </row>
    <row r="1583" spans="1:9" s="7" customFormat="1" ht="15" customHeight="1" x14ac:dyDescent="0.2">
      <c r="A1583" s="497" t="s">
        <v>12</v>
      </c>
      <c r="B1583" s="497"/>
      <c r="C1583" s="497"/>
      <c r="D1583" s="497"/>
      <c r="E1583" s="497"/>
      <c r="F1583" s="497"/>
      <c r="G1583" s="497" t="s">
        <v>13</v>
      </c>
      <c r="H1583" s="497"/>
      <c r="I1583" s="499" t="s">
        <v>11</v>
      </c>
    </row>
    <row r="1584" spans="1:9" s="7" customFormat="1" x14ac:dyDescent="0.2">
      <c r="A1584" s="4" t="s">
        <v>5</v>
      </c>
      <c r="B1584" s="497" t="s">
        <v>6</v>
      </c>
      <c r="C1584" s="497"/>
      <c r="D1584" s="497"/>
      <c r="E1584" s="4" t="s">
        <v>7</v>
      </c>
      <c r="F1584" s="4" t="s">
        <v>8</v>
      </c>
      <c r="G1584" s="4" t="s">
        <v>9</v>
      </c>
      <c r="H1584" s="4" t="s">
        <v>10</v>
      </c>
      <c r="I1584" s="500"/>
    </row>
    <row r="1585" spans="1:9" ht="15" customHeight="1" x14ac:dyDescent="0.2">
      <c r="A1585" s="2">
        <v>1</v>
      </c>
      <c r="B1585" s="501" t="s">
        <v>94</v>
      </c>
      <c r="C1585" s="501"/>
      <c r="D1585" s="501"/>
      <c r="E1585" s="2">
        <v>539</v>
      </c>
      <c r="F1585" s="2" t="s">
        <v>95</v>
      </c>
      <c r="G1585" s="2"/>
      <c r="H1585" s="2"/>
      <c r="I1585" s="2"/>
    </row>
    <row r="1586" spans="1:9" ht="15" customHeight="1" x14ac:dyDescent="0.2">
      <c r="A1586" s="2">
        <v>2</v>
      </c>
      <c r="B1586" s="501" t="s">
        <v>94</v>
      </c>
      <c r="C1586" s="501"/>
      <c r="D1586" s="501"/>
      <c r="E1586" s="2">
        <v>543</v>
      </c>
      <c r="F1586" s="2" t="s">
        <v>96</v>
      </c>
      <c r="G1586" s="2"/>
      <c r="H1586" s="2"/>
      <c r="I1586" s="2"/>
    </row>
    <row r="1587" spans="1:9" ht="15" customHeight="1" x14ac:dyDescent="0.2">
      <c r="A1587" s="2">
        <v>3</v>
      </c>
      <c r="B1587" s="501" t="s">
        <v>94</v>
      </c>
      <c r="C1587" s="501"/>
      <c r="D1587" s="501"/>
      <c r="E1587" s="2">
        <v>579</v>
      </c>
      <c r="F1587" s="2" t="s">
        <v>97</v>
      </c>
      <c r="G1587" s="2"/>
      <c r="H1587" s="2"/>
      <c r="I1587" s="2"/>
    </row>
    <row r="1588" spans="1:9" ht="15" customHeight="1" x14ac:dyDescent="0.2">
      <c r="A1588" s="2">
        <v>4</v>
      </c>
      <c r="B1588" s="501" t="s">
        <v>40</v>
      </c>
      <c r="C1588" s="501"/>
      <c r="D1588" s="501"/>
      <c r="E1588" s="2">
        <v>572</v>
      </c>
      <c r="F1588" s="2" t="s">
        <v>98</v>
      </c>
      <c r="G1588" s="2"/>
      <c r="H1588" s="2"/>
      <c r="I1588" s="2"/>
    </row>
    <row r="1589" spans="1:9" ht="15" customHeight="1" x14ac:dyDescent="0.2">
      <c r="A1589" s="2">
        <v>5</v>
      </c>
      <c r="B1589" s="501" t="s">
        <v>41</v>
      </c>
      <c r="C1589" s="501"/>
      <c r="D1589" s="501"/>
      <c r="E1589" s="2">
        <v>573</v>
      </c>
      <c r="F1589" s="2" t="s">
        <v>43</v>
      </c>
      <c r="G1589" s="2"/>
      <c r="H1589" s="2"/>
      <c r="I1589" s="2"/>
    </row>
    <row r="1590" spans="1:9" ht="15" customHeight="1" x14ac:dyDescent="0.2">
      <c r="A1590" s="2">
        <v>6</v>
      </c>
      <c r="B1590" s="501" t="s">
        <v>41</v>
      </c>
      <c r="C1590" s="501"/>
      <c r="D1590" s="501"/>
      <c r="E1590" s="2">
        <v>580</v>
      </c>
      <c r="F1590" s="2" t="s">
        <v>44</v>
      </c>
      <c r="G1590" s="2"/>
      <c r="H1590" s="2"/>
      <c r="I1590" s="2"/>
    </row>
    <row r="1591" spans="1:9" ht="15" customHeight="1" x14ac:dyDescent="0.2">
      <c r="A1591" s="2">
        <v>7</v>
      </c>
      <c r="B1591" s="501" t="s">
        <v>41</v>
      </c>
      <c r="C1591" s="501"/>
      <c r="D1591" s="501"/>
      <c r="E1591" s="2">
        <v>592</v>
      </c>
      <c r="F1591" s="2" t="s">
        <v>99</v>
      </c>
      <c r="G1591" s="2"/>
      <c r="H1591" s="2"/>
      <c r="I1591" s="2"/>
    </row>
    <row r="1592" spans="1:9" ht="15" customHeight="1" x14ac:dyDescent="0.2">
      <c r="A1592" s="2">
        <v>8</v>
      </c>
      <c r="B1592" s="501" t="s">
        <v>39</v>
      </c>
      <c r="C1592" s="501"/>
      <c r="D1592" s="501"/>
      <c r="E1592" s="2">
        <v>4</v>
      </c>
      <c r="F1592" s="2" t="s">
        <v>91</v>
      </c>
      <c r="G1592" s="2"/>
      <c r="H1592" s="2"/>
      <c r="I1592" s="2"/>
    </row>
    <row r="1593" spans="1:9" ht="15" customHeight="1" x14ac:dyDescent="0.2">
      <c r="A1593" s="2">
        <v>9</v>
      </c>
      <c r="B1593" s="501" t="s">
        <v>39</v>
      </c>
      <c r="C1593" s="501"/>
      <c r="D1593" s="501"/>
      <c r="E1593" s="2">
        <v>97</v>
      </c>
      <c r="F1593" s="2" t="s">
        <v>32</v>
      </c>
      <c r="G1593" s="2"/>
      <c r="H1593" s="2"/>
      <c r="I1593" s="2"/>
    </row>
    <row r="1594" spans="1:9" ht="15" customHeight="1" x14ac:dyDescent="0.2">
      <c r="A1594" s="2">
        <v>10</v>
      </c>
      <c r="B1594" s="501" t="s">
        <v>47</v>
      </c>
      <c r="C1594" s="501"/>
      <c r="D1594" s="501"/>
      <c r="E1594" s="2">
        <v>433</v>
      </c>
      <c r="F1594" s="2" t="s">
        <v>92</v>
      </c>
      <c r="G1594" s="2"/>
      <c r="H1594" s="2"/>
      <c r="I1594" s="2"/>
    </row>
    <row r="1595" spans="1:9" ht="15" customHeight="1" x14ac:dyDescent="0.2">
      <c r="A1595" s="2">
        <v>11</v>
      </c>
      <c r="B1595" s="501" t="s">
        <v>47</v>
      </c>
      <c r="C1595" s="501"/>
      <c r="D1595" s="501"/>
      <c r="E1595" s="2">
        <v>444</v>
      </c>
      <c r="F1595" s="2" t="s">
        <v>100</v>
      </c>
      <c r="G1595" s="2"/>
      <c r="H1595" s="2"/>
      <c r="I1595" s="2"/>
    </row>
    <row r="1596" spans="1:9" ht="15" customHeight="1" x14ac:dyDescent="0.2">
      <c r="A1596" s="2">
        <v>12</v>
      </c>
      <c r="B1596" s="501" t="s">
        <v>47</v>
      </c>
      <c r="C1596" s="501"/>
      <c r="D1596" s="501"/>
      <c r="E1596" s="2">
        <v>462</v>
      </c>
      <c r="F1596" s="2" t="s">
        <v>49</v>
      </c>
      <c r="G1596" s="2"/>
      <c r="H1596" s="2"/>
      <c r="I1596" s="2"/>
    </row>
    <row r="1597" spans="1:9" ht="15" customHeight="1" x14ac:dyDescent="0.2">
      <c r="A1597" s="2">
        <v>13</v>
      </c>
      <c r="B1597" s="501" t="s">
        <v>48</v>
      </c>
      <c r="C1597" s="501"/>
      <c r="D1597" s="501"/>
      <c r="E1597" s="2">
        <v>399</v>
      </c>
      <c r="F1597" s="2" t="s">
        <v>80</v>
      </c>
      <c r="G1597" s="2"/>
      <c r="H1597" s="2"/>
      <c r="I1597" s="2"/>
    </row>
    <row r="1598" spans="1:9" ht="15" customHeight="1" x14ac:dyDescent="0.2">
      <c r="A1598" s="2">
        <v>14</v>
      </c>
      <c r="B1598" s="501" t="s">
        <v>48</v>
      </c>
      <c r="C1598" s="501"/>
      <c r="D1598" s="501"/>
      <c r="E1598" s="2">
        <v>414</v>
      </c>
      <c r="F1598" s="2" t="s">
        <v>81</v>
      </c>
      <c r="G1598" s="2"/>
      <c r="H1598" s="2"/>
      <c r="I1598" s="2"/>
    </row>
    <row r="1599" spans="1:9" ht="15" customHeight="1" x14ac:dyDescent="0.2">
      <c r="A1599" s="2">
        <v>15</v>
      </c>
      <c r="B1599" s="501" t="s">
        <v>48</v>
      </c>
      <c r="C1599" s="501"/>
      <c r="D1599" s="501"/>
      <c r="E1599" s="2">
        <v>448</v>
      </c>
      <c r="F1599" s="2" t="s">
        <v>82</v>
      </c>
      <c r="G1599" s="2"/>
      <c r="H1599" s="2"/>
      <c r="I1599" s="2"/>
    </row>
    <row r="1600" spans="1:9" ht="15" customHeight="1" x14ac:dyDescent="0.2">
      <c r="A1600" s="2">
        <v>16</v>
      </c>
      <c r="B1600" s="501" t="s">
        <v>48</v>
      </c>
      <c r="C1600" s="501"/>
      <c r="D1600" s="501"/>
      <c r="E1600" s="2">
        <v>451</v>
      </c>
      <c r="F1600" s="2" t="s">
        <v>101</v>
      </c>
      <c r="G1600" s="2"/>
      <c r="H1600" s="2"/>
      <c r="I1600" s="2"/>
    </row>
    <row r="1623" spans="2:9" x14ac:dyDescent="0.2">
      <c r="B1623" s="3" t="s">
        <v>24</v>
      </c>
    </row>
    <row r="1625" spans="2:9" x14ac:dyDescent="0.2">
      <c r="B1625" s="3" t="s">
        <v>25</v>
      </c>
      <c r="F1625" s="3" t="s">
        <v>25</v>
      </c>
      <c r="H1625" s="495" t="s">
        <v>16</v>
      </c>
      <c r="I1625" s="495"/>
    </row>
    <row r="1627" spans="2:9" x14ac:dyDescent="0.2">
      <c r="E1627" s="3"/>
    </row>
    <row r="1628" spans="2:9" x14ac:dyDescent="0.2">
      <c r="H1628" s="495" t="s">
        <v>17</v>
      </c>
      <c r="I1628" s="495"/>
    </row>
    <row r="1633" spans="1:9" x14ac:dyDescent="0.2">
      <c r="A1633" s="496" t="str">
        <f>A1</f>
        <v>SORUMLULUK SINAVI KAĞIT SARF TUTANAĞI</v>
      </c>
      <c r="B1633" s="496"/>
      <c r="C1633" s="496"/>
      <c r="D1633" s="496"/>
      <c r="E1633" s="496"/>
      <c r="F1633" s="496"/>
      <c r="G1633" s="496"/>
      <c r="H1633" s="496"/>
      <c r="I1633" s="496"/>
    </row>
    <row r="1635" spans="1:9" x14ac:dyDescent="0.2">
      <c r="A1635" s="7" t="s">
        <v>1</v>
      </c>
      <c r="B1635" s="7"/>
      <c r="C1635" s="7" t="s">
        <v>14</v>
      </c>
      <c r="D1635" s="1" t="s">
        <v>19</v>
      </c>
    </row>
    <row r="1636" spans="1:9" x14ac:dyDescent="0.2">
      <c r="A1636" s="7"/>
      <c r="B1636" s="7"/>
      <c r="C1636" s="7"/>
    </row>
    <row r="1637" spans="1:9" ht="18" customHeight="1" x14ac:dyDescent="0.2">
      <c r="A1637" s="7" t="s">
        <v>2</v>
      </c>
      <c r="B1637" s="7"/>
      <c r="C1637" s="7" t="s">
        <v>14</v>
      </c>
      <c r="D1637" s="1" t="s">
        <v>27</v>
      </c>
    </row>
    <row r="1638" spans="1:9" ht="18" customHeight="1" x14ac:dyDescent="0.2">
      <c r="A1638" s="7" t="s">
        <v>3</v>
      </c>
      <c r="B1638" s="7"/>
      <c r="C1638" s="7" t="s">
        <v>14</v>
      </c>
      <c r="D1638" s="1" t="s">
        <v>102</v>
      </c>
    </row>
    <row r="1639" spans="1:9" ht="18" customHeight="1" x14ac:dyDescent="0.2">
      <c r="A1639" s="7" t="s">
        <v>4</v>
      </c>
      <c r="B1639" s="7"/>
      <c r="C1639" s="7" t="s">
        <v>14</v>
      </c>
      <c r="D1639" s="1" t="s">
        <v>15</v>
      </c>
    </row>
    <row r="1641" spans="1:9" s="7" customFormat="1" ht="15" customHeight="1" x14ac:dyDescent="0.2">
      <c r="A1641" s="497" t="s">
        <v>12</v>
      </c>
      <c r="B1641" s="497"/>
      <c r="C1641" s="497"/>
      <c r="D1641" s="497"/>
      <c r="E1641" s="497"/>
      <c r="F1641" s="497"/>
      <c r="G1641" s="497" t="s">
        <v>13</v>
      </c>
      <c r="H1641" s="497"/>
      <c r="I1641" s="499" t="s">
        <v>11</v>
      </c>
    </row>
    <row r="1642" spans="1:9" s="7" customFormat="1" x14ac:dyDescent="0.2">
      <c r="A1642" s="4" t="s">
        <v>5</v>
      </c>
      <c r="B1642" s="497" t="s">
        <v>6</v>
      </c>
      <c r="C1642" s="497"/>
      <c r="D1642" s="497"/>
      <c r="E1642" s="4" t="s">
        <v>7</v>
      </c>
      <c r="F1642" s="4" t="s">
        <v>8</v>
      </c>
      <c r="G1642" s="4" t="s">
        <v>9</v>
      </c>
      <c r="H1642" s="4" t="s">
        <v>10</v>
      </c>
      <c r="I1642" s="500"/>
    </row>
    <row r="1643" spans="1:9" ht="15" customHeight="1" x14ac:dyDescent="0.2">
      <c r="A1643" s="2">
        <v>1</v>
      </c>
      <c r="B1643" s="501" t="s">
        <v>39</v>
      </c>
      <c r="C1643" s="501"/>
      <c r="D1643" s="501"/>
      <c r="E1643" s="2">
        <v>445</v>
      </c>
      <c r="F1643" s="2" t="s">
        <v>52</v>
      </c>
      <c r="G1643" s="2"/>
      <c r="H1643" s="2"/>
      <c r="I1643" s="2"/>
    </row>
    <row r="1644" spans="1:9" ht="15" customHeight="1" x14ac:dyDescent="0.2">
      <c r="A1644" s="2">
        <v>2</v>
      </c>
      <c r="B1644" s="501" t="s">
        <v>39</v>
      </c>
      <c r="C1644" s="501"/>
      <c r="D1644" s="501"/>
      <c r="E1644" s="2">
        <v>484</v>
      </c>
      <c r="F1644" s="2" t="s">
        <v>60</v>
      </c>
      <c r="G1644" s="2"/>
      <c r="H1644" s="2"/>
      <c r="I1644" s="2"/>
    </row>
    <row r="1645" spans="1:9" ht="15" customHeight="1" x14ac:dyDescent="0.2">
      <c r="A1645" s="2">
        <v>3</v>
      </c>
      <c r="B1645" s="501" t="s">
        <v>39</v>
      </c>
      <c r="C1645" s="501"/>
      <c r="D1645" s="501"/>
      <c r="E1645" s="2">
        <v>498</v>
      </c>
      <c r="F1645" s="2" t="s">
        <v>68</v>
      </c>
      <c r="G1645" s="2"/>
      <c r="H1645" s="2"/>
      <c r="I1645" s="2"/>
    </row>
    <row r="1646" spans="1:9" ht="15" customHeight="1" x14ac:dyDescent="0.2">
      <c r="A1646" s="2">
        <v>4</v>
      </c>
      <c r="B1646" s="501" t="s">
        <v>39</v>
      </c>
      <c r="C1646" s="501"/>
      <c r="D1646" s="501"/>
      <c r="E1646" s="2">
        <v>501</v>
      </c>
      <c r="F1646" s="2" t="s">
        <v>53</v>
      </c>
      <c r="G1646" s="2"/>
      <c r="H1646" s="2"/>
      <c r="I1646" s="2"/>
    </row>
    <row r="1647" spans="1:9" ht="15" customHeight="1" x14ac:dyDescent="0.2">
      <c r="A1647" s="2">
        <v>5</v>
      </c>
      <c r="B1647" s="501" t="s">
        <v>39</v>
      </c>
      <c r="C1647" s="501"/>
      <c r="D1647" s="501"/>
      <c r="E1647" s="2">
        <v>598</v>
      </c>
      <c r="F1647" s="2" t="s">
        <v>103</v>
      </c>
      <c r="G1647" s="2"/>
      <c r="H1647" s="2"/>
      <c r="I1647" s="2"/>
    </row>
    <row r="1648" spans="1:9" ht="15" customHeight="1" x14ac:dyDescent="0.2">
      <c r="A1648" s="2">
        <v>6</v>
      </c>
      <c r="B1648" s="501" t="s">
        <v>39</v>
      </c>
      <c r="C1648" s="501"/>
      <c r="D1648" s="501"/>
      <c r="E1648" s="2">
        <v>632</v>
      </c>
      <c r="F1648" s="2" t="s">
        <v>61</v>
      </c>
      <c r="G1648" s="2"/>
      <c r="H1648" s="2"/>
      <c r="I1648" s="2"/>
    </row>
    <row r="1649" spans="1:9" ht="15" customHeight="1" x14ac:dyDescent="0.2">
      <c r="A1649" s="2">
        <v>7</v>
      </c>
      <c r="B1649" s="501" t="s">
        <v>47</v>
      </c>
      <c r="C1649" s="501"/>
      <c r="D1649" s="501"/>
      <c r="E1649" s="2">
        <v>408</v>
      </c>
      <c r="F1649" s="2" t="s">
        <v>104</v>
      </c>
      <c r="G1649" s="2"/>
      <c r="H1649" s="2"/>
      <c r="I1649" s="2"/>
    </row>
    <row r="1650" spans="1:9" ht="15" customHeight="1" x14ac:dyDescent="0.2">
      <c r="A1650" s="2">
        <v>8</v>
      </c>
      <c r="B1650" s="501" t="s">
        <v>47</v>
      </c>
      <c r="C1650" s="501"/>
      <c r="D1650" s="501"/>
      <c r="E1650" s="2">
        <v>444</v>
      </c>
      <c r="F1650" s="2" t="s">
        <v>100</v>
      </c>
      <c r="G1650" s="2"/>
      <c r="H1650" s="2"/>
      <c r="I1650" s="2"/>
    </row>
    <row r="1651" spans="1:9" ht="15" customHeight="1" x14ac:dyDescent="0.2">
      <c r="A1651" s="2">
        <v>9</v>
      </c>
      <c r="B1651" s="501" t="s">
        <v>47</v>
      </c>
      <c r="C1651" s="501"/>
      <c r="D1651" s="501"/>
      <c r="E1651" s="2">
        <v>462</v>
      </c>
      <c r="F1651" s="2" t="s">
        <v>49</v>
      </c>
      <c r="G1651" s="2"/>
      <c r="H1651" s="2"/>
      <c r="I1651" s="2"/>
    </row>
    <row r="1652" spans="1:9" ht="15" customHeight="1" x14ac:dyDescent="0.2">
      <c r="A1652" s="2">
        <v>10</v>
      </c>
      <c r="B1652" s="501" t="s">
        <v>47</v>
      </c>
      <c r="C1652" s="501"/>
      <c r="D1652" s="501"/>
      <c r="E1652" s="2">
        <v>479</v>
      </c>
      <c r="F1652" s="2" t="s">
        <v>105</v>
      </c>
      <c r="G1652" s="2"/>
      <c r="H1652" s="2"/>
      <c r="I1652" s="2"/>
    </row>
    <row r="1653" spans="1:9" ht="15" customHeight="1" x14ac:dyDescent="0.2">
      <c r="A1653" s="2">
        <v>11</v>
      </c>
      <c r="B1653" s="501" t="s">
        <v>47</v>
      </c>
      <c r="C1653" s="501"/>
      <c r="D1653" s="501"/>
      <c r="E1653" s="2">
        <v>513</v>
      </c>
      <c r="F1653" s="2" t="s">
        <v>106</v>
      </c>
      <c r="G1653" s="2"/>
      <c r="H1653" s="2"/>
      <c r="I1653" s="2"/>
    </row>
    <row r="1654" spans="1:9" ht="15" customHeight="1" x14ac:dyDescent="0.2">
      <c r="A1654" s="2">
        <v>12</v>
      </c>
      <c r="B1654" s="501" t="s">
        <v>48</v>
      </c>
      <c r="C1654" s="501"/>
      <c r="D1654" s="501"/>
      <c r="E1654" s="2">
        <v>414</v>
      </c>
      <c r="F1654" s="2" t="s">
        <v>81</v>
      </c>
      <c r="G1654" s="2"/>
      <c r="H1654" s="2"/>
      <c r="I1654" s="2"/>
    </row>
    <row r="1655" spans="1:9" ht="15" customHeight="1" x14ac:dyDescent="0.2">
      <c r="A1655" s="2">
        <v>13</v>
      </c>
      <c r="B1655" s="501" t="s">
        <v>48</v>
      </c>
      <c r="C1655" s="501"/>
      <c r="D1655" s="501"/>
      <c r="E1655" s="2">
        <v>438</v>
      </c>
      <c r="F1655" s="2" t="s">
        <v>107</v>
      </c>
      <c r="G1655" s="2"/>
      <c r="H1655" s="2"/>
      <c r="I1655" s="2"/>
    </row>
    <row r="1656" spans="1:9" ht="15" customHeight="1" x14ac:dyDescent="0.2">
      <c r="A1656" s="2">
        <v>14</v>
      </c>
      <c r="B1656" s="501" t="s">
        <v>48</v>
      </c>
      <c r="C1656" s="501"/>
      <c r="D1656" s="501"/>
      <c r="E1656" s="2">
        <v>448</v>
      </c>
      <c r="F1656" s="2" t="s">
        <v>82</v>
      </c>
      <c r="G1656" s="2"/>
      <c r="H1656" s="2"/>
      <c r="I1656" s="2"/>
    </row>
    <row r="1657" spans="1:9" ht="15" customHeight="1" x14ac:dyDescent="0.2">
      <c r="A1657" s="2">
        <v>15</v>
      </c>
      <c r="B1657" s="501" t="s">
        <v>48</v>
      </c>
      <c r="C1657" s="501"/>
      <c r="D1657" s="501"/>
      <c r="E1657" s="2">
        <v>451</v>
      </c>
      <c r="F1657" s="2" t="s">
        <v>101</v>
      </c>
      <c r="G1657" s="2"/>
      <c r="H1657" s="2"/>
      <c r="I1657" s="2"/>
    </row>
    <row r="1658" spans="1:9" ht="15" customHeight="1" x14ac:dyDescent="0.2">
      <c r="A1658" s="2">
        <v>16</v>
      </c>
      <c r="B1658" s="501" t="s">
        <v>48</v>
      </c>
      <c r="C1658" s="501"/>
      <c r="D1658" s="501"/>
      <c r="E1658" s="2">
        <v>522</v>
      </c>
      <c r="F1658" s="2" t="s">
        <v>71</v>
      </c>
      <c r="G1658" s="2"/>
      <c r="H1658" s="2"/>
      <c r="I1658" s="2"/>
    </row>
    <row r="1659" spans="1:9" ht="15" customHeight="1" x14ac:dyDescent="0.2">
      <c r="A1659" s="2">
        <v>17</v>
      </c>
      <c r="B1659" s="501" t="s">
        <v>48</v>
      </c>
      <c r="C1659" s="501"/>
      <c r="D1659" s="501"/>
      <c r="E1659" s="2">
        <v>530</v>
      </c>
      <c r="F1659" s="2" t="s">
        <v>83</v>
      </c>
      <c r="G1659" s="2"/>
      <c r="H1659" s="2"/>
      <c r="I1659" s="2"/>
    </row>
    <row r="1680" spans="2:2" x14ac:dyDescent="0.2">
      <c r="B1680" s="3" t="s">
        <v>24</v>
      </c>
    </row>
    <row r="1682" spans="1:9" x14ac:dyDescent="0.2">
      <c r="B1682" s="3" t="s">
        <v>25</v>
      </c>
      <c r="F1682" s="3" t="s">
        <v>25</v>
      </c>
      <c r="H1682" s="495" t="s">
        <v>16</v>
      </c>
      <c r="I1682" s="495"/>
    </row>
    <row r="1684" spans="1:9" x14ac:dyDescent="0.2">
      <c r="E1684" s="3"/>
    </row>
    <row r="1685" spans="1:9" x14ac:dyDescent="0.2">
      <c r="H1685" s="495" t="s">
        <v>17</v>
      </c>
      <c r="I1685" s="495"/>
    </row>
    <row r="1690" spans="1:9" x14ac:dyDescent="0.2">
      <c r="A1690" s="496" t="str">
        <f>A1</f>
        <v>SORUMLULUK SINAVI KAĞIT SARF TUTANAĞI</v>
      </c>
      <c r="B1690" s="496"/>
      <c r="C1690" s="496"/>
      <c r="D1690" s="496"/>
      <c r="E1690" s="496"/>
      <c r="F1690" s="496"/>
      <c r="G1690" s="496"/>
      <c r="H1690" s="496"/>
      <c r="I1690" s="496"/>
    </row>
    <row r="1692" spans="1:9" x14ac:dyDescent="0.2">
      <c r="A1692" s="7" t="s">
        <v>1</v>
      </c>
      <c r="B1692" s="7"/>
      <c r="C1692" s="7" t="s">
        <v>14</v>
      </c>
      <c r="D1692" s="1" t="s">
        <v>19</v>
      </c>
    </row>
    <row r="1693" spans="1:9" x14ac:dyDescent="0.2">
      <c r="A1693" s="7"/>
      <c r="B1693" s="7"/>
      <c r="C1693" s="7"/>
    </row>
    <row r="1694" spans="1:9" ht="18" customHeight="1" x14ac:dyDescent="0.2">
      <c r="A1694" s="7" t="s">
        <v>2</v>
      </c>
      <c r="B1694" s="7"/>
      <c r="C1694" s="7" t="s">
        <v>14</v>
      </c>
      <c r="D1694" s="1" t="s">
        <v>27</v>
      </c>
    </row>
    <row r="1695" spans="1:9" ht="18" customHeight="1" x14ac:dyDescent="0.2">
      <c r="A1695" s="7" t="s">
        <v>3</v>
      </c>
      <c r="B1695" s="7"/>
      <c r="C1695" s="7" t="s">
        <v>14</v>
      </c>
      <c r="D1695" s="1" t="s">
        <v>108</v>
      </c>
    </row>
    <row r="1696" spans="1:9" ht="18" customHeight="1" x14ac:dyDescent="0.2">
      <c r="A1696" s="7" t="s">
        <v>4</v>
      </c>
      <c r="B1696" s="7"/>
      <c r="C1696" s="7" t="s">
        <v>14</v>
      </c>
      <c r="D1696" s="1" t="s">
        <v>15</v>
      </c>
    </row>
    <row r="1698" spans="1:9" s="7" customFormat="1" ht="15" customHeight="1" x14ac:dyDescent="0.2">
      <c r="A1698" s="497" t="s">
        <v>12</v>
      </c>
      <c r="B1698" s="497"/>
      <c r="C1698" s="497"/>
      <c r="D1698" s="497"/>
      <c r="E1698" s="497"/>
      <c r="F1698" s="497"/>
      <c r="G1698" s="497" t="s">
        <v>13</v>
      </c>
      <c r="H1698" s="497"/>
      <c r="I1698" s="499" t="s">
        <v>11</v>
      </c>
    </row>
    <row r="1699" spans="1:9" s="7" customFormat="1" x14ac:dyDescent="0.2">
      <c r="A1699" s="4" t="s">
        <v>5</v>
      </c>
      <c r="B1699" s="497" t="s">
        <v>6</v>
      </c>
      <c r="C1699" s="497"/>
      <c r="D1699" s="497"/>
      <c r="E1699" s="4" t="s">
        <v>7</v>
      </c>
      <c r="F1699" s="4" t="s">
        <v>8</v>
      </c>
      <c r="G1699" s="4" t="s">
        <v>9</v>
      </c>
      <c r="H1699" s="4" t="s">
        <v>10</v>
      </c>
      <c r="I1699" s="500"/>
    </row>
    <row r="1700" spans="1:9" ht="15" customHeight="1" x14ac:dyDescent="0.2">
      <c r="A1700" s="2">
        <v>1</v>
      </c>
      <c r="B1700" s="501" t="s">
        <v>47</v>
      </c>
      <c r="C1700" s="501"/>
      <c r="D1700" s="501"/>
      <c r="E1700" s="2">
        <v>462</v>
      </c>
      <c r="F1700" s="2" t="s">
        <v>49</v>
      </c>
      <c r="G1700" s="2"/>
      <c r="H1700" s="2"/>
      <c r="I1700" s="2"/>
    </row>
    <row r="1740" spans="2:9" x14ac:dyDescent="0.2">
      <c r="B1740" s="3" t="s">
        <v>24</v>
      </c>
    </row>
    <row r="1742" spans="2:9" x14ac:dyDescent="0.2">
      <c r="B1742" s="3" t="s">
        <v>25</v>
      </c>
      <c r="F1742" s="3" t="s">
        <v>25</v>
      </c>
      <c r="H1742" s="495" t="s">
        <v>16</v>
      </c>
      <c r="I1742" s="495"/>
    </row>
    <row r="1744" spans="2:9" x14ac:dyDescent="0.2">
      <c r="E1744" s="3"/>
    </row>
    <row r="1745" spans="8:9" x14ac:dyDescent="0.2">
      <c r="H1745" s="495" t="s">
        <v>17</v>
      </c>
      <c r="I1745" s="495"/>
    </row>
  </sheetData>
  <mergeCells count="287">
    <mergeCell ref="H1742:I1742"/>
    <mergeCell ref="H1745:I1745"/>
    <mergeCell ref="H1567:I1567"/>
    <mergeCell ref="H1570:I1570"/>
    <mergeCell ref="H1625:I1625"/>
    <mergeCell ref="H1628:I1628"/>
    <mergeCell ref="H1378:I1378"/>
    <mergeCell ref="H1381:I1381"/>
    <mergeCell ref="H1441:I1441"/>
    <mergeCell ref="H1444:I1444"/>
    <mergeCell ref="H1506:I1506"/>
    <mergeCell ref="H1509:I1509"/>
    <mergeCell ref="A1514:I1514"/>
    <mergeCell ref="A1522:F1522"/>
    <mergeCell ref="G1522:H1522"/>
    <mergeCell ref="I1522:I1523"/>
    <mergeCell ref="B1523:D1523"/>
    <mergeCell ref="B1700:D1700"/>
    <mergeCell ref="B1659:D1659"/>
    <mergeCell ref="A1690:I1690"/>
    <mergeCell ref="A1698:F1698"/>
    <mergeCell ref="G1698:H1698"/>
    <mergeCell ref="I1698:I1699"/>
    <mergeCell ref="B1699:D1699"/>
    <mergeCell ref="H1258:I1258"/>
    <mergeCell ref="H1261:I1261"/>
    <mergeCell ref="H1320:I1320"/>
    <mergeCell ref="H881:I881"/>
    <mergeCell ref="H884:I884"/>
    <mergeCell ref="H945:I945"/>
    <mergeCell ref="H948:I948"/>
    <mergeCell ref="H1007:I1007"/>
    <mergeCell ref="H1010:I1010"/>
    <mergeCell ref="A1015:I1015"/>
    <mergeCell ref="A1023:F1023"/>
    <mergeCell ref="G1023:H1023"/>
    <mergeCell ref="I1023:I1024"/>
    <mergeCell ref="B1024:D1024"/>
    <mergeCell ref="B1025:D1025"/>
    <mergeCell ref="B963:D963"/>
    <mergeCell ref="B964:D964"/>
    <mergeCell ref="B965:D965"/>
    <mergeCell ref="A953:I953"/>
    <mergeCell ref="A961:F961"/>
    <mergeCell ref="H1070:I1070"/>
    <mergeCell ref="H1073:I1073"/>
    <mergeCell ref="A1211:F1211"/>
    <mergeCell ref="G1211:H1211"/>
    <mergeCell ref="H499:I499"/>
    <mergeCell ref="H502:I502"/>
    <mergeCell ref="H566:I566"/>
    <mergeCell ref="H569:I569"/>
    <mergeCell ref="H629:I629"/>
    <mergeCell ref="H632:I632"/>
    <mergeCell ref="H313:I313"/>
    <mergeCell ref="H316:I316"/>
    <mergeCell ref="H375:I375"/>
    <mergeCell ref="H378:I378"/>
    <mergeCell ref="H437:I437"/>
    <mergeCell ref="H440:I440"/>
    <mergeCell ref="H1682:I1682"/>
    <mergeCell ref="H1685:I1685"/>
    <mergeCell ref="B1654:D1654"/>
    <mergeCell ref="B1655:D1655"/>
    <mergeCell ref="B1656:D1656"/>
    <mergeCell ref="B1657:D1657"/>
    <mergeCell ref="B1658:D1658"/>
    <mergeCell ref="B1648:D1648"/>
    <mergeCell ref="B1649:D1649"/>
    <mergeCell ref="B1650:D1650"/>
    <mergeCell ref="B1651:D1651"/>
    <mergeCell ref="B1652:D1652"/>
    <mergeCell ref="B1653:D1653"/>
    <mergeCell ref="B1643:D1643"/>
    <mergeCell ref="B1644:D1644"/>
    <mergeCell ref="B1645:D1645"/>
    <mergeCell ref="B1646:D1646"/>
    <mergeCell ref="B1647:D1647"/>
    <mergeCell ref="A1633:I1633"/>
    <mergeCell ref="A1641:F1641"/>
    <mergeCell ref="G1641:H1641"/>
    <mergeCell ref="I1641:I1642"/>
    <mergeCell ref="B1642:D1642"/>
    <mergeCell ref="B1597:D1597"/>
    <mergeCell ref="B1598:D1598"/>
    <mergeCell ref="B1599:D1599"/>
    <mergeCell ref="B1600:D1600"/>
    <mergeCell ref="B1592:D1592"/>
    <mergeCell ref="B1593:D1593"/>
    <mergeCell ref="B1594:D1594"/>
    <mergeCell ref="B1595:D1595"/>
    <mergeCell ref="B1596:D1596"/>
    <mergeCell ref="B1588:D1588"/>
    <mergeCell ref="B1589:D1589"/>
    <mergeCell ref="B1590:D1590"/>
    <mergeCell ref="B1591:D1591"/>
    <mergeCell ref="A1575:I1575"/>
    <mergeCell ref="A1583:F1583"/>
    <mergeCell ref="G1583:H1583"/>
    <mergeCell ref="I1583:I1584"/>
    <mergeCell ref="B1584:D1584"/>
    <mergeCell ref="B1585:D1585"/>
    <mergeCell ref="B1530:D1530"/>
    <mergeCell ref="B1531:D1531"/>
    <mergeCell ref="B1524:D1524"/>
    <mergeCell ref="B1525:D1525"/>
    <mergeCell ref="B1526:D1526"/>
    <mergeCell ref="B1527:D1527"/>
    <mergeCell ref="B1528:D1528"/>
    <mergeCell ref="B1586:D1586"/>
    <mergeCell ref="B1587:D1587"/>
    <mergeCell ref="B1462:D1462"/>
    <mergeCell ref="B1463:D1463"/>
    <mergeCell ref="A1457:F1457"/>
    <mergeCell ref="G1457:H1457"/>
    <mergeCell ref="I1457:I1458"/>
    <mergeCell ref="B1458:D1458"/>
    <mergeCell ref="B1459:D1459"/>
    <mergeCell ref="B1460:D1460"/>
    <mergeCell ref="B1529:D1529"/>
    <mergeCell ref="B1399:D1399"/>
    <mergeCell ref="A1449:I1449"/>
    <mergeCell ref="A1386:I1386"/>
    <mergeCell ref="A1394:F1394"/>
    <mergeCell ref="G1394:H1394"/>
    <mergeCell ref="I1394:I1395"/>
    <mergeCell ref="B1395:D1395"/>
    <mergeCell ref="B1396:D1396"/>
    <mergeCell ref="B1461:D1461"/>
    <mergeCell ref="B1339:D1339"/>
    <mergeCell ref="B1340:D1340"/>
    <mergeCell ref="A1328:I1328"/>
    <mergeCell ref="A1336:F1336"/>
    <mergeCell ref="G1336:H1336"/>
    <mergeCell ref="I1336:I1337"/>
    <mergeCell ref="B1337:D1337"/>
    <mergeCell ref="B1397:D1397"/>
    <mergeCell ref="B1398:D1398"/>
    <mergeCell ref="B1338:D1338"/>
    <mergeCell ref="H1323:I1323"/>
    <mergeCell ref="B1276:D1276"/>
    <mergeCell ref="B1277:D1277"/>
    <mergeCell ref="B1278:D1278"/>
    <mergeCell ref="A1266:I1266"/>
    <mergeCell ref="A1274:F1274"/>
    <mergeCell ref="G1274:H1274"/>
    <mergeCell ref="I1274:I1275"/>
    <mergeCell ref="B1275:D1275"/>
    <mergeCell ref="I1211:I1212"/>
    <mergeCell ref="B1212:D1212"/>
    <mergeCell ref="B1213:D1213"/>
    <mergeCell ref="B1151:D1151"/>
    <mergeCell ref="A1203:I1203"/>
    <mergeCell ref="H1136:I1136"/>
    <mergeCell ref="H1196:I1196"/>
    <mergeCell ref="H1199:I1199"/>
    <mergeCell ref="B1088:D1088"/>
    <mergeCell ref="A1141:I1141"/>
    <mergeCell ref="A1149:F1149"/>
    <mergeCell ref="G1149:H1149"/>
    <mergeCell ref="I1149:I1150"/>
    <mergeCell ref="B1150:D1150"/>
    <mergeCell ref="H1133:I1133"/>
    <mergeCell ref="A1078:I1078"/>
    <mergeCell ref="A1086:F1086"/>
    <mergeCell ref="G1086:H1086"/>
    <mergeCell ref="I1086:I1087"/>
    <mergeCell ref="B1087:D1087"/>
    <mergeCell ref="B836:D836"/>
    <mergeCell ref="B837:D837"/>
    <mergeCell ref="B838:D838"/>
    <mergeCell ref="A826:I826"/>
    <mergeCell ref="A834:F834"/>
    <mergeCell ref="G834:H834"/>
    <mergeCell ref="I834:I835"/>
    <mergeCell ref="B835:D835"/>
    <mergeCell ref="G961:H961"/>
    <mergeCell ref="I961:I962"/>
    <mergeCell ref="B962:D962"/>
    <mergeCell ref="A889:I889"/>
    <mergeCell ref="A897:F897"/>
    <mergeCell ref="G897:H897"/>
    <mergeCell ref="I897:I898"/>
    <mergeCell ref="B898:D898"/>
    <mergeCell ref="B899:D899"/>
    <mergeCell ref="H818:I818"/>
    <mergeCell ref="H821:I821"/>
    <mergeCell ref="B774:D774"/>
    <mergeCell ref="B775:D775"/>
    <mergeCell ref="B776:D776"/>
    <mergeCell ref="B777:D777"/>
    <mergeCell ref="B778:D778"/>
    <mergeCell ref="B711:D711"/>
    <mergeCell ref="A764:I764"/>
    <mergeCell ref="A772:F772"/>
    <mergeCell ref="G772:H772"/>
    <mergeCell ref="I772:I773"/>
    <mergeCell ref="B773:D773"/>
    <mergeCell ref="H756:I756"/>
    <mergeCell ref="H759:I759"/>
    <mergeCell ref="B647:D647"/>
    <mergeCell ref="A701:I701"/>
    <mergeCell ref="A709:F709"/>
    <mergeCell ref="G709:H709"/>
    <mergeCell ref="I709:I710"/>
    <mergeCell ref="B710:D710"/>
    <mergeCell ref="H693:I693"/>
    <mergeCell ref="H696:I696"/>
    <mergeCell ref="B584:D584"/>
    <mergeCell ref="A637:I637"/>
    <mergeCell ref="A645:F645"/>
    <mergeCell ref="G645:H645"/>
    <mergeCell ref="I645:I646"/>
    <mergeCell ref="B646:D646"/>
    <mergeCell ref="B517:D517"/>
    <mergeCell ref="A574:I574"/>
    <mergeCell ref="A582:F582"/>
    <mergeCell ref="G582:H582"/>
    <mergeCell ref="I582:I583"/>
    <mergeCell ref="B583:D583"/>
    <mergeCell ref="A507:I507"/>
    <mergeCell ref="A515:F515"/>
    <mergeCell ref="G515:H515"/>
    <mergeCell ref="I515:I516"/>
    <mergeCell ref="B516:D516"/>
    <mergeCell ref="B455:D455"/>
    <mergeCell ref="B456:D456"/>
    <mergeCell ref="B457:D457"/>
    <mergeCell ref="B393:D393"/>
    <mergeCell ref="A445:I445"/>
    <mergeCell ref="A453:F453"/>
    <mergeCell ref="G453:H453"/>
    <mergeCell ref="I453:I454"/>
    <mergeCell ref="B454:D454"/>
    <mergeCell ref="B268:D268"/>
    <mergeCell ref="B205:D205"/>
    <mergeCell ref="B206:D206"/>
    <mergeCell ref="A258:I258"/>
    <mergeCell ref="H250:I250"/>
    <mergeCell ref="H253:I253"/>
    <mergeCell ref="B331:D331"/>
    <mergeCell ref="A383:I383"/>
    <mergeCell ref="A391:F391"/>
    <mergeCell ref="G391:H391"/>
    <mergeCell ref="I391:I392"/>
    <mergeCell ref="B392:D392"/>
    <mergeCell ref="A321:I321"/>
    <mergeCell ref="A329:F329"/>
    <mergeCell ref="G329:H329"/>
    <mergeCell ref="I329:I330"/>
    <mergeCell ref="B330:D330"/>
    <mergeCell ref="A195:I195"/>
    <mergeCell ref="A203:F203"/>
    <mergeCell ref="G203:H203"/>
    <mergeCell ref="I203:I204"/>
    <mergeCell ref="B204:D204"/>
    <mergeCell ref="B141:D141"/>
    <mergeCell ref="H187:I187"/>
    <mergeCell ref="H190:I190"/>
    <mergeCell ref="A266:F266"/>
    <mergeCell ref="G266:H266"/>
    <mergeCell ref="I266:I267"/>
    <mergeCell ref="B267:D267"/>
    <mergeCell ref="A131:I131"/>
    <mergeCell ref="A139:F139"/>
    <mergeCell ref="G139:H139"/>
    <mergeCell ref="I139:I140"/>
    <mergeCell ref="B140:D140"/>
    <mergeCell ref="H123:I123"/>
    <mergeCell ref="H126:I126"/>
    <mergeCell ref="A76:F76"/>
    <mergeCell ref="G76:H76"/>
    <mergeCell ref="I76:I77"/>
    <mergeCell ref="B77:D77"/>
    <mergeCell ref="B78:D78"/>
    <mergeCell ref="B12:D12"/>
    <mergeCell ref="B13:D13"/>
    <mergeCell ref="B14:D14"/>
    <mergeCell ref="A68:I68"/>
    <mergeCell ref="H60:I60"/>
    <mergeCell ref="H63:I63"/>
    <mergeCell ref="A1:I1"/>
    <mergeCell ref="A9:F9"/>
    <mergeCell ref="G9:H9"/>
    <mergeCell ref="I9:I10"/>
    <mergeCell ref="B10:D10"/>
    <mergeCell ref="B11:D11"/>
  </mergeCells>
  <pageMargins left="0.39370078740157483" right="0.19685039370078741" top="0.74803149606299213" bottom="0.74803149606299213" header="0" footer="0"/>
  <pageSetup paperSize="9" scale="99" orientation="portrait" r:id="rId1"/>
  <rowBreaks count="27" manualBreakCount="27">
    <brk id="67" max="16383" man="1"/>
    <brk id="130" max="16383" man="1"/>
    <brk id="194" max="16383" man="1"/>
    <brk id="257" max="16383" man="1"/>
    <brk id="320" max="16383" man="1"/>
    <brk id="382" max="16383" man="1"/>
    <brk id="444" max="16383" man="1"/>
    <brk id="506" max="16383" man="1"/>
    <brk id="573" max="16383" man="1"/>
    <brk id="636" max="16383" man="1"/>
    <brk id="700" max="16383" man="1"/>
    <brk id="763" max="16383" man="1"/>
    <brk id="825" max="16383" man="1"/>
    <brk id="888" max="16383" man="1"/>
    <brk id="952" max="16383" man="1"/>
    <brk id="1014" max="16383" man="1"/>
    <brk id="1077" max="9" man="1"/>
    <brk id="1140" max="9" man="1"/>
    <brk id="1202" max="9" man="1"/>
    <brk id="1265" max="9" man="1"/>
    <brk id="1327" max="9" man="1"/>
    <brk id="1385" max="9" man="1"/>
    <brk id="1448" max="9" man="1"/>
    <brk id="1513" max="9" man="1"/>
    <brk id="1574" max="9" man="1"/>
    <brk id="1632" max="9" man="1"/>
    <brk id="1689"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F104"/>
  <sheetViews>
    <sheetView view="pageBreakPreview" zoomScaleNormal="100" zoomScaleSheetLayoutView="100" workbookViewId="0">
      <selection activeCell="B4" sqref="B4:B7"/>
    </sheetView>
  </sheetViews>
  <sheetFormatPr defaultColWidth="9.109375" defaultRowHeight="11.4" x14ac:dyDescent="0.3"/>
  <cols>
    <col min="1" max="1" width="5" style="20" customWidth="1"/>
    <col min="2" max="2" width="5.6640625" style="20" customWidth="1"/>
    <col min="3" max="3" width="32.6640625" style="21" customWidth="1"/>
    <col min="4" max="4" width="19.6640625" style="20" bestFit="1" customWidth="1"/>
    <col min="5" max="5" width="5" style="20" bestFit="1" customWidth="1"/>
    <col min="6" max="6" width="28.6640625" style="20" customWidth="1"/>
    <col min="7" max="16384" width="9.109375" style="20"/>
  </cols>
  <sheetData>
    <row r="1" spans="1:6" ht="15.6" x14ac:dyDescent="0.3">
      <c r="A1" s="502" t="s">
        <v>19</v>
      </c>
      <c r="B1" s="502"/>
      <c r="C1" s="502"/>
      <c r="D1" s="502"/>
      <c r="E1" s="502"/>
      <c r="F1" s="502"/>
    </row>
    <row r="2" spans="1:6" ht="16.2" thickBot="1" x14ac:dyDescent="0.35">
      <c r="A2" s="502" t="s">
        <v>115</v>
      </c>
      <c r="B2" s="502"/>
      <c r="C2" s="502"/>
      <c r="D2" s="502"/>
      <c r="E2" s="502"/>
      <c r="F2" s="502"/>
    </row>
    <row r="3" spans="1:6" s="11" customFormat="1" ht="15.75" customHeight="1" thickBot="1" x14ac:dyDescent="0.35">
      <c r="A3" s="511" t="s">
        <v>122</v>
      </c>
      <c r="B3" s="512"/>
      <c r="C3" s="113" t="s">
        <v>110</v>
      </c>
      <c r="D3" s="114" t="s">
        <v>111</v>
      </c>
      <c r="E3" s="114" t="s">
        <v>112</v>
      </c>
      <c r="F3" s="115" t="s">
        <v>113</v>
      </c>
    </row>
    <row r="4" spans="1:6" ht="15" customHeight="1" x14ac:dyDescent="0.3">
      <c r="A4" s="535">
        <v>44858</v>
      </c>
      <c r="B4" s="529">
        <v>0.41666666666666669</v>
      </c>
      <c r="C4" s="538" t="s">
        <v>146</v>
      </c>
      <c r="D4" s="22" t="s">
        <v>40</v>
      </c>
      <c r="E4" s="23">
        <v>532</v>
      </c>
      <c r="F4" s="24" t="s">
        <v>42</v>
      </c>
    </row>
    <row r="5" spans="1:6" ht="15" customHeight="1" x14ac:dyDescent="0.3">
      <c r="A5" s="536"/>
      <c r="B5" s="530"/>
      <c r="C5" s="539"/>
      <c r="D5" s="25" t="s">
        <v>41</v>
      </c>
      <c r="E5" s="26">
        <v>573</v>
      </c>
      <c r="F5" s="27" t="s">
        <v>43</v>
      </c>
    </row>
    <row r="6" spans="1:6" ht="15" customHeight="1" x14ac:dyDescent="0.3">
      <c r="A6" s="536"/>
      <c r="B6" s="530"/>
      <c r="C6" s="539"/>
      <c r="D6" s="25" t="s">
        <v>41</v>
      </c>
      <c r="E6" s="26">
        <v>580</v>
      </c>
      <c r="F6" s="27" t="s">
        <v>44</v>
      </c>
    </row>
    <row r="7" spans="1:6" ht="15" customHeight="1" x14ac:dyDescent="0.3">
      <c r="A7" s="536"/>
      <c r="B7" s="531"/>
      <c r="C7" s="539"/>
      <c r="D7" s="25" t="s">
        <v>41</v>
      </c>
      <c r="E7" s="26">
        <v>594</v>
      </c>
      <c r="F7" s="27" t="s">
        <v>45</v>
      </c>
    </row>
    <row r="8" spans="1:6" ht="15" customHeight="1" x14ac:dyDescent="0.3">
      <c r="A8" s="536"/>
      <c r="B8" s="12">
        <v>0.45833333333333331</v>
      </c>
      <c r="C8" s="28" t="s">
        <v>46</v>
      </c>
      <c r="D8" s="29" t="s">
        <v>47</v>
      </c>
      <c r="E8" s="30">
        <v>462</v>
      </c>
      <c r="F8" s="31" t="s">
        <v>49</v>
      </c>
    </row>
    <row r="9" spans="1:6" ht="15" customHeight="1" x14ac:dyDescent="0.3">
      <c r="A9" s="536"/>
      <c r="B9" s="503">
        <v>0.5</v>
      </c>
      <c r="C9" s="32" t="s">
        <v>28</v>
      </c>
      <c r="D9" s="25" t="s">
        <v>37</v>
      </c>
      <c r="E9" s="26">
        <v>496</v>
      </c>
      <c r="F9" s="27" t="s">
        <v>50</v>
      </c>
    </row>
    <row r="10" spans="1:6" ht="15" customHeight="1" x14ac:dyDescent="0.3">
      <c r="A10" s="536"/>
      <c r="B10" s="504"/>
      <c r="C10" s="151" t="s">
        <v>65</v>
      </c>
      <c r="D10" s="152" t="s">
        <v>38</v>
      </c>
      <c r="E10" s="153">
        <v>462</v>
      </c>
      <c r="F10" s="154" t="s">
        <v>49</v>
      </c>
    </row>
    <row r="11" spans="1:6" ht="15" customHeight="1" x14ac:dyDescent="0.3">
      <c r="A11" s="536"/>
      <c r="B11" s="505"/>
      <c r="C11" s="32" t="s">
        <v>54</v>
      </c>
      <c r="D11" s="25" t="s">
        <v>39</v>
      </c>
      <c r="E11" s="26">
        <v>7107</v>
      </c>
      <c r="F11" s="27" t="s">
        <v>30</v>
      </c>
    </row>
    <row r="12" spans="1:6" ht="15" customHeight="1" x14ac:dyDescent="0.3">
      <c r="A12" s="536"/>
      <c r="B12" s="13">
        <v>0.54166666666666663</v>
      </c>
      <c r="C12" s="28" t="s">
        <v>75</v>
      </c>
      <c r="D12" s="29" t="s">
        <v>38</v>
      </c>
      <c r="E12" s="30">
        <v>462</v>
      </c>
      <c r="F12" s="31" t="s">
        <v>49</v>
      </c>
    </row>
    <row r="13" spans="1:6" ht="15" customHeight="1" x14ac:dyDescent="0.3">
      <c r="A13" s="536"/>
      <c r="B13" s="14">
        <v>0.58333333333333337</v>
      </c>
      <c r="C13" s="32" t="s">
        <v>62</v>
      </c>
      <c r="D13" s="25" t="s">
        <v>63</v>
      </c>
      <c r="E13" s="26">
        <v>551</v>
      </c>
      <c r="F13" s="27" t="s">
        <v>64</v>
      </c>
    </row>
    <row r="14" spans="1:6" ht="28.2" thickBot="1" x14ac:dyDescent="0.35">
      <c r="A14" s="537"/>
      <c r="B14" s="15">
        <v>0.625</v>
      </c>
      <c r="C14" s="33" t="s">
        <v>66</v>
      </c>
      <c r="D14" s="34" t="s">
        <v>63</v>
      </c>
      <c r="E14" s="35">
        <v>551</v>
      </c>
      <c r="F14" s="36" t="s">
        <v>64</v>
      </c>
    </row>
    <row r="15" spans="1:6" ht="15" customHeight="1" x14ac:dyDescent="0.3">
      <c r="A15" s="513">
        <v>44859</v>
      </c>
      <c r="B15" s="534">
        <v>0.41666666666666669</v>
      </c>
      <c r="C15" s="532" t="s">
        <v>158</v>
      </c>
      <c r="D15" s="37" t="s">
        <v>39</v>
      </c>
      <c r="E15" s="38">
        <v>445</v>
      </c>
      <c r="F15" s="39" t="s">
        <v>52</v>
      </c>
    </row>
    <row r="16" spans="1:6" ht="15" customHeight="1" x14ac:dyDescent="0.3">
      <c r="A16" s="514"/>
      <c r="B16" s="528"/>
      <c r="C16" s="533"/>
      <c r="D16" s="41" t="s">
        <v>39</v>
      </c>
      <c r="E16" s="42">
        <v>501</v>
      </c>
      <c r="F16" s="43" t="s">
        <v>53</v>
      </c>
    </row>
    <row r="17" spans="1:6" ht="15" customHeight="1" x14ac:dyDescent="0.3">
      <c r="A17" s="514"/>
      <c r="B17" s="16">
        <v>0.45833333333333331</v>
      </c>
      <c r="C17" s="44" t="s">
        <v>55</v>
      </c>
      <c r="D17" s="45" t="s">
        <v>47</v>
      </c>
      <c r="E17" s="46">
        <v>462</v>
      </c>
      <c r="F17" s="47" t="s">
        <v>49</v>
      </c>
    </row>
    <row r="18" spans="1:6" ht="15" customHeight="1" x14ac:dyDescent="0.3">
      <c r="A18" s="514"/>
      <c r="B18" s="506">
        <v>0.5</v>
      </c>
      <c r="C18" s="40" t="s">
        <v>33</v>
      </c>
      <c r="D18" s="41" t="s">
        <v>39</v>
      </c>
      <c r="E18" s="42">
        <v>445</v>
      </c>
      <c r="F18" s="43" t="s">
        <v>52</v>
      </c>
    </row>
    <row r="19" spans="1:6" ht="27.6" x14ac:dyDescent="0.3">
      <c r="A19" s="514"/>
      <c r="B19" s="507"/>
      <c r="C19" s="48" t="s">
        <v>74</v>
      </c>
      <c r="D19" s="41" t="s">
        <v>47</v>
      </c>
      <c r="E19" s="42">
        <v>462</v>
      </c>
      <c r="F19" s="43" t="s">
        <v>49</v>
      </c>
    </row>
    <row r="20" spans="1:6" ht="15" customHeight="1" x14ac:dyDescent="0.3">
      <c r="A20" s="514"/>
      <c r="B20" s="569">
        <v>0.54166666666666663</v>
      </c>
      <c r="C20" s="568" t="s">
        <v>67</v>
      </c>
      <c r="D20" s="45" t="s">
        <v>39</v>
      </c>
      <c r="E20" s="46">
        <v>385</v>
      </c>
      <c r="F20" s="47" t="s">
        <v>58</v>
      </c>
    </row>
    <row r="21" spans="1:6" ht="15" customHeight="1" x14ac:dyDescent="0.3">
      <c r="A21" s="514"/>
      <c r="B21" s="570"/>
      <c r="C21" s="568"/>
      <c r="D21" s="45" t="s">
        <v>39</v>
      </c>
      <c r="E21" s="46">
        <v>445</v>
      </c>
      <c r="F21" s="47" t="s">
        <v>52</v>
      </c>
    </row>
    <row r="22" spans="1:6" ht="15" customHeight="1" x14ac:dyDescent="0.3">
      <c r="A22" s="514"/>
      <c r="B22" s="570"/>
      <c r="C22" s="568"/>
      <c r="D22" s="45" t="s">
        <v>39</v>
      </c>
      <c r="E22" s="46">
        <v>498</v>
      </c>
      <c r="F22" s="47" t="s">
        <v>68</v>
      </c>
    </row>
    <row r="23" spans="1:6" ht="15" customHeight="1" x14ac:dyDescent="0.3">
      <c r="A23" s="514"/>
      <c r="B23" s="570"/>
      <c r="C23" s="568"/>
      <c r="D23" s="45" t="s">
        <v>39</v>
      </c>
      <c r="E23" s="46">
        <v>501</v>
      </c>
      <c r="F23" s="47" t="s">
        <v>53</v>
      </c>
    </row>
    <row r="24" spans="1:6" ht="15" customHeight="1" x14ac:dyDescent="0.3">
      <c r="A24" s="514"/>
      <c r="B24" s="570"/>
      <c r="C24" s="568"/>
      <c r="D24" s="45" t="s">
        <v>39</v>
      </c>
      <c r="E24" s="46">
        <v>632</v>
      </c>
      <c r="F24" s="47" t="s">
        <v>61</v>
      </c>
    </row>
    <row r="25" spans="1:6" ht="15" customHeight="1" x14ac:dyDescent="0.3">
      <c r="A25" s="514"/>
      <c r="B25" s="527">
        <v>0.58333333333333337</v>
      </c>
      <c r="C25" s="524" t="s">
        <v>77</v>
      </c>
      <c r="D25" s="41" t="s">
        <v>39</v>
      </c>
      <c r="E25" s="42">
        <v>7107</v>
      </c>
      <c r="F25" s="43" t="s">
        <v>30</v>
      </c>
    </row>
    <row r="26" spans="1:6" ht="15" customHeight="1" x14ac:dyDescent="0.3">
      <c r="A26" s="514"/>
      <c r="B26" s="527"/>
      <c r="C26" s="525"/>
      <c r="D26" s="41" t="s">
        <v>47</v>
      </c>
      <c r="E26" s="42">
        <v>462</v>
      </c>
      <c r="F26" s="43" t="s">
        <v>49</v>
      </c>
    </row>
    <row r="27" spans="1:6" ht="15" customHeight="1" x14ac:dyDescent="0.3">
      <c r="A27" s="514"/>
      <c r="B27" s="528"/>
      <c r="C27" s="526"/>
      <c r="D27" s="41" t="s">
        <v>47</v>
      </c>
      <c r="E27" s="42">
        <v>7101</v>
      </c>
      <c r="F27" s="43" t="s">
        <v>78</v>
      </c>
    </row>
    <row r="28" spans="1:6" ht="15" customHeight="1" x14ac:dyDescent="0.3">
      <c r="A28" s="514"/>
      <c r="B28" s="16">
        <v>0.625</v>
      </c>
      <c r="C28" s="49" t="s">
        <v>26</v>
      </c>
      <c r="D28" s="45" t="s">
        <v>63</v>
      </c>
      <c r="E28" s="46">
        <v>551</v>
      </c>
      <c r="F28" s="47" t="s">
        <v>64</v>
      </c>
    </row>
    <row r="29" spans="1:6" ht="15" customHeight="1" x14ac:dyDescent="0.3">
      <c r="A29" s="514"/>
      <c r="B29" s="507">
        <v>0.58333333333333337</v>
      </c>
      <c r="C29" s="525" t="s">
        <v>79</v>
      </c>
      <c r="D29" s="50" t="s">
        <v>48</v>
      </c>
      <c r="E29" s="51">
        <v>399</v>
      </c>
      <c r="F29" s="52" t="s">
        <v>80</v>
      </c>
    </row>
    <row r="30" spans="1:6" ht="15" customHeight="1" x14ac:dyDescent="0.3">
      <c r="A30" s="514"/>
      <c r="B30" s="528"/>
      <c r="C30" s="525"/>
      <c r="D30" s="41" t="s">
        <v>48</v>
      </c>
      <c r="E30" s="42">
        <v>414</v>
      </c>
      <c r="F30" s="43" t="s">
        <v>81</v>
      </c>
    </row>
    <row r="31" spans="1:6" ht="15" customHeight="1" x14ac:dyDescent="0.3">
      <c r="A31" s="514"/>
      <c r="B31" s="528"/>
      <c r="C31" s="525"/>
      <c r="D31" s="41" t="s">
        <v>48</v>
      </c>
      <c r="E31" s="42">
        <v>448</v>
      </c>
      <c r="F31" s="43" t="s">
        <v>82</v>
      </c>
    </row>
    <row r="32" spans="1:6" ht="15" customHeight="1" thickBot="1" x14ac:dyDescent="0.35">
      <c r="A32" s="514"/>
      <c r="B32" s="528"/>
      <c r="C32" s="526"/>
      <c r="D32" s="41" t="s">
        <v>48</v>
      </c>
      <c r="E32" s="42">
        <v>530</v>
      </c>
      <c r="F32" s="43" t="s">
        <v>83</v>
      </c>
    </row>
    <row r="33" spans="1:6" ht="15" customHeight="1" x14ac:dyDescent="0.3">
      <c r="A33" s="515">
        <v>44860</v>
      </c>
      <c r="B33" s="17">
        <v>0.41666666666666669</v>
      </c>
      <c r="C33" s="53" t="s">
        <v>57</v>
      </c>
      <c r="D33" s="54" t="s">
        <v>47</v>
      </c>
      <c r="E33" s="55">
        <v>462</v>
      </c>
      <c r="F33" s="56" t="s">
        <v>49</v>
      </c>
    </row>
    <row r="34" spans="1:6" ht="15" customHeight="1" x14ac:dyDescent="0.3">
      <c r="A34" s="516"/>
      <c r="B34" s="563">
        <v>0.45833333333333331</v>
      </c>
      <c r="C34" s="571" t="s">
        <v>31</v>
      </c>
      <c r="D34" s="57" t="s">
        <v>39</v>
      </c>
      <c r="E34" s="58">
        <v>385</v>
      </c>
      <c r="F34" s="59" t="s">
        <v>58</v>
      </c>
    </row>
    <row r="35" spans="1:6" ht="15" customHeight="1" x14ac:dyDescent="0.3">
      <c r="A35" s="516"/>
      <c r="B35" s="564"/>
      <c r="C35" s="571"/>
      <c r="D35" s="57" t="s">
        <v>39</v>
      </c>
      <c r="E35" s="58">
        <v>484</v>
      </c>
      <c r="F35" s="59" t="s">
        <v>60</v>
      </c>
    </row>
    <row r="36" spans="1:6" ht="15" customHeight="1" x14ac:dyDescent="0.3">
      <c r="A36" s="516"/>
      <c r="B36" s="564"/>
      <c r="C36" s="571"/>
      <c r="D36" s="57" t="s">
        <v>39</v>
      </c>
      <c r="E36" s="58">
        <v>632</v>
      </c>
      <c r="F36" s="59" t="s">
        <v>61</v>
      </c>
    </row>
    <row r="37" spans="1:6" ht="15" customHeight="1" x14ac:dyDescent="0.3">
      <c r="A37" s="516"/>
      <c r="B37" s="522">
        <v>0.5</v>
      </c>
      <c r="C37" s="566" t="s">
        <v>34</v>
      </c>
      <c r="D37" s="60" t="s">
        <v>39</v>
      </c>
      <c r="E37" s="61">
        <v>385</v>
      </c>
      <c r="F37" s="62" t="s">
        <v>58</v>
      </c>
    </row>
    <row r="38" spans="1:6" ht="15" customHeight="1" x14ac:dyDescent="0.3">
      <c r="A38" s="516"/>
      <c r="B38" s="523"/>
      <c r="C38" s="567"/>
      <c r="D38" s="60" t="s">
        <v>39</v>
      </c>
      <c r="E38" s="61">
        <v>445</v>
      </c>
      <c r="F38" s="62" t="s">
        <v>52</v>
      </c>
    </row>
    <row r="39" spans="1:6" ht="15" customHeight="1" x14ac:dyDescent="0.3">
      <c r="A39" s="516"/>
      <c r="B39" s="523"/>
      <c r="C39" s="567"/>
      <c r="D39" s="60" t="s">
        <v>39</v>
      </c>
      <c r="E39" s="61">
        <v>484</v>
      </c>
      <c r="F39" s="62" t="s">
        <v>60</v>
      </c>
    </row>
    <row r="40" spans="1:6" ht="15" customHeight="1" x14ac:dyDescent="0.3">
      <c r="A40" s="516"/>
      <c r="B40" s="18">
        <v>0.54166666666666663</v>
      </c>
      <c r="C40" s="63" t="s">
        <v>72</v>
      </c>
      <c r="D40" s="57" t="s">
        <v>47</v>
      </c>
      <c r="E40" s="58">
        <v>462</v>
      </c>
      <c r="F40" s="59" t="s">
        <v>49</v>
      </c>
    </row>
    <row r="41" spans="1:6" ht="15" customHeight="1" x14ac:dyDescent="0.3">
      <c r="A41" s="516"/>
      <c r="B41" s="522">
        <v>0.58333333333333337</v>
      </c>
      <c r="C41" s="521" t="s">
        <v>76</v>
      </c>
      <c r="D41" s="60" t="s">
        <v>39</v>
      </c>
      <c r="E41" s="61">
        <v>385</v>
      </c>
      <c r="F41" s="62" t="s">
        <v>58</v>
      </c>
    </row>
    <row r="42" spans="1:6" ht="15" customHeight="1" x14ac:dyDescent="0.3">
      <c r="A42" s="516"/>
      <c r="B42" s="523"/>
      <c r="C42" s="521"/>
      <c r="D42" s="60" t="s">
        <v>39</v>
      </c>
      <c r="E42" s="61">
        <v>445</v>
      </c>
      <c r="F42" s="62" t="s">
        <v>52</v>
      </c>
    </row>
    <row r="43" spans="1:6" ht="15" customHeight="1" x14ac:dyDescent="0.3">
      <c r="A43" s="516"/>
      <c r="B43" s="523"/>
      <c r="C43" s="521"/>
      <c r="D43" s="60" t="s">
        <v>39</v>
      </c>
      <c r="E43" s="61">
        <v>501</v>
      </c>
      <c r="F43" s="62" t="s">
        <v>53</v>
      </c>
    </row>
    <row r="44" spans="1:6" ht="15" customHeight="1" x14ac:dyDescent="0.3">
      <c r="A44" s="516"/>
      <c r="B44" s="563">
        <v>0.625</v>
      </c>
      <c r="C44" s="560" t="s">
        <v>69</v>
      </c>
      <c r="D44" s="57" t="s">
        <v>47</v>
      </c>
      <c r="E44" s="58">
        <v>462</v>
      </c>
      <c r="F44" s="59" t="s">
        <v>49</v>
      </c>
    </row>
    <row r="45" spans="1:6" ht="15" customHeight="1" x14ac:dyDescent="0.3">
      <c r="A45" s="516"/>
      <c r="B45" s="564"/>
      <c r="C45" s="561"/>
      <c r="D45" s="57" t="s">
        <v>48</v>
      </c>
      <c r="E45" s="58">
        <v>406</v>
      </c>
      <c r="F45" s="59" t="s">
        <v>70</v>
      </c>
    </row>
    <row r="46" spans="1:6" ht="15" customHeight="1" thickBot="1" x14ac:dyDescent="0.35">
      <c r="A46" s="517"/>
      <c r="B46" s="565"/>
      <c r="C46" s="562"/>
      <c r="D46" s="64" t="s">
        <v>48</v>
      </c>
      <c r="E46" s="65">
        <v>522</v>
      </c>
      <c r="F46" s="66" t="s">
        <v>71</v>
      </c>
    </row>
    <row r="47" spans="1:6" ht="15.6" x14ac:dyDescent="0.3">
      <c r="A47" s="502" t="s">
        <v>19</v>
      </c>
      <c r="B47" s="502"/>
      <c r="C47" s="502"/>
      <c r="D47" s="502"/>
      <c r="E47" s="502"/>
      <c r="F47" s="502"/>
    </row>
    <row r="48" spans="1:6" ht="16.2" thickBot="1" x14ac:dyDescent="0.35">
      <c r="A48" s="502" t="s">
        <v>115</v>
      </c>
      <c r="B48" s="502"/>
      <c r="C48" s="502"/>
      <c r="D48" s="502"/>
      <c r="E48" s="502"/>
      <c r="F48" s="502"/>
    </row>
    <row r="49" spans="1:6" s="11" customFormat="1" ht="15.75" customHeight="1" thickBot="1" x14ac:dyDescent="0.35">
      <c r="A49" s="511" t="s">
        <v>122</v>
      </c>
      <c r="B49" s="512"/>
      <c r="C49" s="113" t="s">
        <v>110</v>
      </c>
      <c r="D49" s="114" t="s">
        <v>111</v>
      </c>
      <c r="E49" s="114" t="s">
        <v>112</v>
      </c>
      <c r="F49" s="115" t="s">
        <v>113</v>
      </c>
    </row>
    <row r="50" spans="1:6" ht="15" customHeight="1" x14ac:dyDescent="0.3">
      <c r="A50" s="518">
        <v>44861</v>
      </c>
      <c r="B50" s="19">
        <v>0.41666666666666669</v>
      </c>
      <c r="C50" s="67" t="s">
        <v>73</v>
      </c>
      <c r="D50" s="68" t="s">
        <v>47</v>
      </c>
      <c r="E50" s="69">
        <v>462</v>
      </c>
      <c r="F50" s="70" t="s">
        <v>49</v>
      </c>
    </row>
    <row r="51" spans="1:6" ht="15" customHeight="1" x14ac:dyDescent="0.3">
      <c r="A51" s="519"/>
      <c r="B51" s="552">
        <v>0.45833333333333331</v>
      </c>
      <c r="C51" s="546" t="s">
        <v>93</v>
      </c>
      <c r="D51" s="71" t="s">
        <v>94</v>
      </c>
      <c r="E51" s="72">
        <v>539</v>
      </c>
      <c r="F51" s="73" t="s">
        <v>95</v>
      </c>
    </row>
    <row r="52" spans="1:6" ht="15" customHeight="1" x14ac:dyDescent="0.3">
      <c r="A52" s="519"/>
      <c r="B52" s="553"/>
      <c r="C52" s="546"/>
      <c r="D52" s="71" t="s">
        <v>94</v>
      </c>
      <c r="E52" s="72">
        <v>543</v>
      </c>
      <c r="F52" s="73" t="s">
        <v>96</v>
      </c>
    </row>
    <row r="53" spans="1:6" ht="15" customHeight="1" x14ac:dyDescent="0.3">
      <c r="A53" s="519"/>
      <c r="B53" s="553"/>
      <c r="C53" s="546"/>
      <c r="D53" s="71" t="s">
        <v>94</v>
      </c>
      <c r="E53" s="72">
        <v>579</v>
      </c>
      <c r="F53" s="73" t="s">
        <v>97</v>
      </c>
    </row>
    <row r="54" spans="1:6" ht="15" customHeight="1" x14ac:dyDescent="0.3">
      <c r="A54" s="519"/>
      <c r="B54" s="553"/>
      <c r="C54" s="546"/>
      <c r="D54" s="71" t="s">
        <v>40</v>
      </c>
      <c r="E54" s="72">
        <v>572</v>
      </c>
      <c r="F54" s="73" t="s">
        <v>98</v>
      </c>
    </row>
    <row r="55" spans="1:6" ht="15" customHeight="1" x14ac:dyDescent="0.3">
      <c r="A55" s="519"/>
      <c r="B55" s="553"/>
      <c r="C55" s="546"/>
      <c r="D55" s="71" t="s">
        <v>41</v>
      </c>
      <c r="E55" s="72">
        <v>573</v>
      </c>
      <c r="F55" s="73" t="s">
        <v>43</v>
      </c>
    </row>
    <row r="56" spans="1:6" ht="15" customHeight="1" x14ac:dyDescent="0.3">
      <c r="A56" s="519"/>
      <c r="B56" s="553"/>
      <c r="C56" s="546"/>
      <c r="D56" s="71" t="s">
        <v>41</v>
      </c>
      <c r="E56" s="72">
        <v>580</v>
      </c>
      <c r="F56" s="73" t="s">
        <v>44</v>
      </c>
    </row>
    <row r="57" spans="1:6" ht="15" customHeight="1" x14ac:dyDescent="0.3">
      <c r="A57" s="519"/>
      <c r="B57" s="553"/>
      <c r="C57" s="546"/>
      <c r="D57" s="71" t="s">
        <v>41</v>
      </c>
      <c r="E57" s="72">
        <v>592</v>
      </c>
      <c r="F57" s="73" t="s">
        <v>99</v>
      </c>
    </row>
    <row r="58" spans="1:6" ht="15" customHeight="1" x14ac:dyDescent="0.3">
      <c r="A58" s="519"/>
      <c r="B58" s="553"/>
      <c r="C58" s="546"/>
      <c r="D58" s="71" t="s">
        <v>39</v>
      </c>
      <c r="E58" s="72">
        <v>4</v>
      </c>
      <c r="F58" s="73" t="s">
        <v>91</v>
      </c>
    </row>
    <row r="59" spans="1:6" ht="15" customHeight="1" x14ac:dyDescent="0.3">
      <c r="A59" s="519"/>
      <c r="B59" s="553"/>
      <c r="C59" s="546"/>
      <c r="D59" s="71" t="s">
        <v>39</v>
      </c>
      <c r="E59" s="72">
        <v>97</v>
      </c>
      <c r="F59" s="73" t="s">
        <v>32</v>
      </c>
    </row>
    <row r="60" spans="1:6" ht="15" customHeight="1" x14ac:dyDescent="0.3">
      <c r="A60" s="519"/>
      <c r="B60" s="553"/>
      <c r="C60" s="546"/>
      <c r="D60" s="71" t="s">
        <v>47</v>
      </c>
      <c r="E60" s="72">
        <v>433</v>
      </c>
      <c r="F60" s="73" t="s">
        <v>92</v>
      </c>
    </row>
    <row r="61" spans="1:6" ht="15" customHeight="1" x14ac:dyDescent="0.3">
      <c r="A61" s="519"/>
      <c r="B61" s="553"/>
      <c r="C61" s="546"/>
      <c r="D61" s="71" t="s">
        <v>47</v>
      </c>
      <c r="E61" s="72">
        <v>444</v>
      </c>
      <c r="F61" s="73" t="s">
        <v>100</v>
      </c>
    </row>
    <row r="62" spans="1:6" ht="15" customHeight="1" x14ac:dyDescent="0.3">
      <c r="A62" s="519"/>
      <c r="B62" s="553"/>
      <c r="C62" s="546"/>
      <c r="D62" s="71" t="s">
        <v>47</v>
      </c>
      <c r="E62" s="72">
        <v>462</v>
      </c>
      <c r="F62" s="73" t="s">
        <v>49</v>
      </c>
    </row>
    <row r="63" spans="1:6" ht="15" customHeight="1" x14ac:dyDescent="0.3">
      <c r="A63" s="519"/>
      <c r="B63" s="553"/>
      <c r="C63" s="546"/>
      <c r="D63" s="71" t="s">
        <v>48</v>
      </c>
      <c r="E63" s="72">
        <v>399</v>
      </c>
      <c r="F63" s="73" t="s">
        <v>80</v>
      </c>
    </row>
    <row r="64" spans="1:6" ht="15" customHeight="1" x14ac:dyDescent="0.3">
      <c r="A64" s="519"/>
      <c r="B64" s="553"/>
      <c r="C64" s="546"/>
      <c r="D64" s="71" t="s">
        <v>48</v>
      </c>
      <c r="E64" s="72">
        <v>414</v>
      </c>
      <c r="F64" s="73" t="s">
        <v>81</v>
      </c>
    </row>
    <row r="65" spans="1:6" ht="15" customHeight="1" x14ac:dyDescent="0.3">
      <c r="A65" s="519"/>
      <c r="B65" s="553"/>
      <c r="C65" s="546"/>
      <c r="D65" s="71" t="s">
        <v>48</v>
      </c>
      <c r="E65" s="72">
        <v>448</v>
      </c>
      <c r="F65" s="73" t="s">
        <v>82</v>
      </c>
    </row>
    <row r="66" spans="1:6" ht="15" customHeight="1" x14ac:dyDescent="0.3">
      <c r="A66" s="519"/>
      <c r="B66" s="553"/>
      <c r="C66" s="546"/>
      <c r="D66" s="71" t="s">
        <v>48</v>
      </c>
      <c r="E66" s="72">
        <v>451</v>
      </c>
      <c r="F66" s="73" t="s">
        <v>101</v>
      </c>
    </row>
    <row r="67" spans="1:6" ht="15" customHeight="1" x14ac:dyDescent="0.3">
      <c r="A67" s="519"/>
      <c r="B67" s="141">
        <v>0.5</v>
      </c>
      <c r="C67" s="144" t="s">
        <v>108</v>
      </c>
      <c r="D67" s="145" t="s">
        <v>47</v>
      </c>
      <c r="E67" s="146">
        <v>462</v>
      </c>
      <c r="F67" s="147" t="s">
        <v>49</v>
      </c>
    </row>
    <row r="68" spans="1:6" ht="15" customHeight="1" x14ac:dyDescent="0.3">
      <c r="A68" s="519"/>
      <c r="B68" s="557">
        <v>0.625</v>
      </c>
      <c r="C68" s="554" t="s">
        <v>84</v>
      </c>
      <c r="D68" s="142" t="s">
        <v>114</v>
      </c>
      <c r="E68" s="143">
        <v>496</v>
      </c>
      <c r="F68" s="147" t="s">
        <v>50</v>
      </c>
    </row>
    <row r="69" spans="1:6" ht="15" customHeight="1" x14ac:dyDescent="0.3">
      <c r="A69" s="519"/>
      <c r="B69" s="558"/>
      <c r="C69" s="555"/>
      <c r="D69" s="142" t="s">
        <v>40</v>
      </c>
      <c r="E69" s="143">
        <v>578</v>
      </c>
      <c r="F69" s="147" t="s">
        <v>87</v>
      </c>
    </row>
    <row r="70" spans="1:6" ht="15" customHeight="1" x14ac:dyDescent="0.3">
      <c r="A70" s="519"/>
      <c r="B70" s="558"/>
      <c r="C70" s="555"/>
      <c r="D70" s="142" t="s">
        <v>40</v>
      </c>
      <c r="E70" s="143">
        <v>582</v>
      </c>
      <c r="F70" s="147" t="s">
        <v>88</v>
      </c>
    </row>
    <row r="71" spans="1:6" ht="15" customHeight="1" x14ac:dyDescent="0.3">
      <c r="A71" s="519"/>
      <c r="B71" s="558"/>
      <c r="C71" s="555"/>
      <c r="D71" s="142" t="s">
        <v>41</v>
      </c>
      <c r="E71" s="143">
        <v>120</v>
      </c>
      <c r="F71" s="147" t="s">
        <v>89</v>
      </c>
    </row>
    <row r="72" spans="1:6" ht="15" customHeight="1" thickBot="1" x14ac:dyDescent="0.35">
      <c r="A72" s="520"/>
      <c r="B72" s="559"/>
      <c r="C72" s="556"/>
      <c r="D72" s="148" t="s">
        <v>41</v>
      </c>
      <c r="E72" s="149">
        <v>413</v>
      </c>
      <c r="F72" s="150" t="s">
        <v>90</v>
      </c>
    </row>
    <row r="73" spans="1:6" ht="15" customHeight="1" x14ac:dyDescent="0.3">
      <c r="A73" s="508">
        <v>44862</v>
      </c>
      <c r="B73" s="550">
        <v>0.375</v>
      </c>
      <c r="C73" s="547" t="s">
        <v>35</v>
      </c>
      <c r="D73" s="74" t="s">
        <v>63</v>
      </c>
      <c r="E73" s="75">
        <v>551</v>
      </c>
      <c r="F73" s="76" t="s">
        <v>64</v>
      </c>
    </row>
    <row r="74" spans="1:6" ht="15" customHeight="1" x14ac:dyDescent="0.3">
      <c r="A74" s="509"/>
      <c r="B74" s="551"/>
      <c r="C74" s="548"/>
      <c r="D74" s="77" t="s">
        <v>39</v>
      </c>
      <c r="E74" s="78">
        <v>4</v>
      </c>
      <c r="F74" s="79" t="s">
        <v>91</v>
      </c>
    </row>
    <row r="75" spans="1:6" ht="15" customHeight="1" x14ac:dyDescent="0.3">
      <c r="A75" s="509"/>
      <c r="B75" s="551"/>
      <c r="C75" s="548"/>
      <c r="D75" s="77" t="s">
        <v>39</v>
      </c>
      <c r="E75" s="78">
        <v>424</v>
      </c>
      <c r="F75" s="79" t="s">
        <v>59</v>
      </c>
    </row>
    <row r="76" spans="1:6" ht="15" customHeight="1" x14ac:dyDescent="0.3">
      <c r="A76" s="509"/>
      <c r="B76" s="551"/>
      <c r="C76" s="548"/>
      <c r="D76" s="77" t="s">
        <v>39</v>
      </c>
      <c r="E76" s="78">
        <v>501</v>
      </c>
      <c r="F76" s="79" t="s">
        <v>53</v>
      </c>
    </row>
    <row r="77" spans="1:6" ht="15" customHeight="1" x14ac:dyDescent="0.3">
      <c r="A77" s="509"/>
      <c r="B77" s="551"/>
      <c r="C77" s="548"/>
      <c r="D77" s="77" t="s">
        <v>47</v>
      </c>
      <c r="E77" s="78">
        <v>433</v>
      </c>
      <c r="F77" s="79" t="s">
        <v>92</v>
      </c>
    </row>
    <row r="78" spans="1:6" ht="15" customHeight="1" x14ac:dyDescent="0.3">
      <c r="A78" s="509"/>
      <c r="B78" s="551"/>
      <c r="C78" s="548"/>
      <c r="D78" s="77" t="s">
        <v>47</v>
      </c>
      <c r="E78" s="78">
        <v>462</v>
      </c>
      <c r="F78" s="79" t="s">
        <v>49</v>
      </c>
    </row>
    <row r="79" spans="1:6" ht="15" customHeight="1" x14ac:dyDescent="0.3">
      <c r="A79" s="509"/>
      <c r="B79" s="551"/>
      <c r="C79" s="548"/>
      <c r="D79" s="77" t="s">
        <v>47</v>
      </c>
      <c r="E79" s="78">
        <v>7101</v>
      </c>
      <c r="F79" s="79" t="s">
        <v>78</v>
      </c>
    </row>
    <row r="80" spans="1:6" ht="15" customHeight="1" x14ac:dyDescent="0.3">
      <c r="A80" s="509"/>
      <c r="B80" s="551"/>
      <c r="C80" s="548"/>
      <c r="D80" s="77" t="s">
        <v>48</v>
      </c>
      <c r="E80" s="78">
        <v>414</v>
      </c>
      <c r="F80" s="79" t="s">
        <v>81</v>
      </c>
    </row>
    <row r="81" spans="1:6" ht="15" customHeight="1" x14ac:dyDescent="0.3">
      <c r="A81" s="509"/>
      <c r="B81" s="551"/>
      <c r="C81" s="549"/>
      <c r="D81" s="77" t="s">
        <v>48</v>
      </c>
      <c r="E81" s="78">
        <v>530</v>
      </c>
      <c r="F81" s="79" t="s">
        <v>83</v>
      </c>
    </row>
    <row r="82" spans="1:6" ht="15" customHeight="1" x14ac:dyDescent="0.3">
      <c r="A82" s="509"/>
      <c r="B82" s="543">
        <v>0.45833333333333331</v>
      </c>
      <c r="C82" s="540" t="s">
        <v>102</v>
      </c>
      <c r="D82" s="80" t="s">
        <v>39</v>
      </c>
      <c r="E82" s="81">
        <v>424</v>
      </c>
      <c r="F82" s="82" t="s">
        <v>59</v>
      </c>
    </row>
    <row r="83" spans="1:6" ht="15" customHeight="1" x14ac:dyDescent="0.3">
      <c r="A83" s="509"/>
      <c r="B83" s="544"/>
      <c r="C83" s="541"/>
      <c r="D83" s="80" t="s">
        <v>39</v>
      </c>
      <c r="E83" s="81">
        <v>445</v>
      </c>
      <c r="F83" s="82" t="s">
        <v>52</v>
      </c>
    </row>
    <row r="84" spans="1:6" ht="15" customHeight="1" x14ac:dyDescent="0.3">
      <c r="A84" s="509"/>
      <c r="B84" s="544"/>
      <c r="C84" s="541"/>
      <c r="D84" s="80" t="s">
        <v>39</v>
      </c>
      <c r="E84" s="81">
        <v>484</v>
      </c>
      <c r="F84" s="82" t="s">
        <v>60</v>
      </c>
    </row>
    <row r="85" spans="1:6" ht="15" customHeight="1" x14ac:dyDescent="0.3">
      <c r="A85" s="509"/>
      <c r="B85" s="544"/>
      <c r="C85" s="541"/>
      <c r="D85" s="80" t="s">
        <v>39</v>
      </c>
      <c r="E85" s="81">
        <v>498</v>
      </c>
      <c r="F85" s="82" t="s">
        <v>68</v>
      </c>
    </row>
    <row r="86" spans="1:6" ht="15" customHeight="1" x14ac:dyDescent="0.3">
      <c r="A86" s="509"/>
      <c r="B86" s="544"/>
      <c r="C86" s="541"/>
      <c r="D86" s="80" t="s">
        <v>39</v>
      </c>
      <c r="E86" s="81">
        <v>501</v>
      </c>
      <c r="F86" s="82" t="s">
        <v>53</v>
      </c>
    </row>
    <row r="87" spans="1:6" ht="15" customHeight="1" x14ac:dyDescent="0.3">
      <c r="A87" s="509"/>
      <c r="B87" s="544"/>
      <c r="C87" s="541"/>
      <c r="D87" s="80" t="s">
        <v>39</v>
      </c>
      <c r="E87" s="81">
        <v>598</v>
      </c>
      <c r="F87" s="82" t="s">
        <v>103</v>
      </c>
    </row>
    <row r="88" spans="1:6" ht="15" customHeight="1" x14ac:dyDescent="0.3">
      <c r="A88" s="509"/>
      <c r="B88" s="544"/>
      <c r="C88" s="541"/>
      <c r="D88" s="80" t="s">
        <v>39</v>
      </c>
      <c r="E88" s="81">
        <v>632</v>
      </c>
      <c r="F88" s="82" t="s">
        <v>61</v>
      </c>
    </row>
    <row r="89" spans="1:6" ht="15" customHeight="1" x14ac:dyDescent="0.3">
      <c r="A89" s="509"/>
      <c r="B89" s="544"/>
      <c r="C89" s="541"/>
      <c r="D89" s="80" t="s">
        <v>47</v>
      </c>
      <c r="E89" s="81">
        <v>408</v>
      </c>
      <c r="F89" s="82" t="s">
        <v>104</v>
      </c>
    </row>
    <row r="90" spans="1:6" ht="15" customHeight="1" x14ac:dyDescent="0.3">
      <c r="A90" s="509"/>
      <c r="B90" s="544"/>
      <c r="C90" s="541"/>
      <c r="D90" s="80" t="s">
        <v>47</v>
      </c>
      <c r="E90" s="81">
        <v>444</v>
      </c>
      <c r="F90" s="82" t="s">
        <v>100</v>
      </c>
    </row>
    <row r="91" spans="1:6" ht="15" customHeight="1" x14ac:dyDescent="0.3">
      <c r="A91" s="509"/>
      <c r="B91" s="544"/>
      <c r="C91" s="541"/>
      <c r="D91" s="80" t="s">
        <v>47</v>
      </c>
      <c r="E91" s="81">
        <v>462</v>
      </c>
      <c r="F91" s="82" t="s">
        <v>49</v>
      </c>
    </row>
    <row r="92" spans="1:6" ht="15" customHeight="1" x14ac:dyDescent="0.3">
      <c r="A92" s="509"/>
      <c r="B92" s="544"/>
      <c r="C92" s="541"/>
      <c r="D92" s="80" t="s">
        <v>47</v>
      </c>
      <c r="E92" s="81">
        <v>479</v>
      </c>
      <c r="F92" s="82" t="s">
        <v>105</v>
      </c>
    </row>
    <row r="93" spans="1:6" ht="15" customHeight="1" x14ac:dyDescent="0.3">
      <c r="A93" s="509"/>
      <c r="B93" s="544"/>
      <c r="C93" s="541"/>
      <c r="D93" s="80" t="s">
        <v>47</v>
      </c>
      <c r="E93" s="81">
        <v>513</v>
      </c>
      <c r="F93" s="82" t="s">
        <v>106</v>
      </c>
    </row>
    <row r="94" spans="1:6" ht="15" customHeight="1" x14ac:dyDescent="0.3">
      <c r="A94" s="509"/>
      <c r="B94" s="544"/>
      <c r="C94" s="541"/>
      <c r="D94" s="80" t="s">
        <v>48</v>
      </c>
      <c r="E94" s="81">
        <v>414</v>
      </c>
      <c r="F94" s="82" t="s">
        <v>81</v>
      </c>
    </row>
    <row r="95" spans="1:6" ht="15" customHeight="1" x14ac:dyDescent="0.3">
      <c r="A95" s="509"/>
      <c r="B95" s="544"/>
      <c r="C95" s="541"/>
      <c r="D95" s="80" t="s">
        <v>48</v>
      </c>
      <c r="E95" s="81">
        <v>438</v>
      </c>
      <c r="F95" s="82" t="s">
        <v>107</v>
      </c>
    </row>
    <row r="96" spans="1:6" ht="15" customHeight="1" x14ac:dyDescent="0.3">
      <c r="A96" s="509"/>
      <c r="B96" s="544"/>
      <c r="C96" s="541"/>
      <c r="D96" s="80" t="s">
        <v>48</v>
      </c>
      <c r="E96" s="81">
        <v>448</v>
      </c>
      <c r="F96" s="82" t="s">
        <v>82</v>
      </c>
    </row>
    <row r="97" spans="1:6" ht="15" customHeight="1" x14ac:dyDescent="0.3">
      <c r="A97" s="509"/>
      <c r="B97" s="544"/>
      <c r="C97" s="541"/>
      <c r="D97" s="80" t="s">
        <v>48</v>
      </c>
      <c r="E97" s="81">
        <v>451</v>
      </c>
      <c r="F97" s="82" t="s">
        <v>101</v>
      </c>
    </row>
    <row r="98" spans="1:6" ht="15" customHeight="1" x14ac:dyDescent="0.3">
      <c r="A98" s="509"/>
      <c r="B98" s="544"/>
      <c r="C98" s="541"/>
      <c r="D98" s="80" t="s">
        <v>48</v>
      </c>
      <c r="E98" s="81">
        <v>522</v>
      </c>
      <c r="F98" s="82" t="s">
        <v>71</v>
      </c>
    </row>
    <row r="99" spans="1:6" ht="15" customHeight="1" thickBot="1" x14ac:dyDescent="0.35">
      <c r="A99" s="510"/>
      <c r="B99" s="545"/>
      <c r="C99" s="542"/>
      <c r="D99" s="83" t="s">
        <v>48</v>
      </c>
      <c r="E99" s="84">
        <v>530</v>
      </c>
      <c r="F99" s="85" t="s">
        <v>83</v>
      </c>
    </row>
    <row r="100" spans="1:6" s="11" customFormat="1" ht="15.9" customHeight="1" x14ac:dyDescent="0.3">
      <c r="A100" s="11" t="s">
        <v>116</v>
      </c>
      <c r="F100" s="86">
        <v>44845</v>
      </c>
    </row>
    <row r="101" spans="1:6" s="11" customFormat="1" ht="15.9" customHeight="1" x14ac:dyDescent="0.3">
      <c r="C101" s="87" t="s">
        <v>117</v>
      </c>
      <c r="F101" s="88" t="s">
        <v>118</v>
      </c>
    </row>
    <row r="102" spans="1:6" s="11" customFormat="1" ht="15.9" customHeight="1" x14ac:dyDescent="0.3">
      <c r="C102" s="87" t="s">
        <v>119</v>
      </c>
      <c r="F102" s="88" t="s">
        <v>120</v>
      </c>
    </row>
    <row r="103" spans="1:6" s="11" customFormat="1" ht="15.9" customHeight="1" x14ac:dyDescent="0.3"/>
    <row r="104" spans="1:6" s="11" customFormat="1" ht="15.9" customHeight="1" x14ac:dyDescent="0.3"/>
  </sheetData>
  <mergeCells count="39">
    <mergeCell ref="C44:C46"/>
    <mergeCell ref="B44:B46"/>
    <mergeCell ref="C37:C39"/>
    <mergeCell ref="B37:B39"/>
    <mergeCell ref="C20:C24"/>
    <mergeCell ref="B20:B24"/>
    <mergeCell ref="C34:C36"/>
    <mergeCell ref="B34:B36"/>
    <mergeCell ref="C29:C32"/>
    <mergeCell ref="B29:B32"/>
    <mergeCell ref="C82:C99"/>
    <mergeCell ref="B82:B99"/>
    <mergeCell ref="C51:C66"/>
    <mergeCell ref="C73:C81"/>
    <mergeCell ref="B73:B81"/>
    <mergeCell ref="B51:B66"/>
    <mergeCell ref="C68:C72"/>
    <mergeCell ref="B68:B72"/>
    <mergeCell ref="B4:B7"/>
    <mergeCell ref="C15:C16"/>
    <mergeCell ref="B15:B16"/>
    <mergeCell ref="A4:A14"/>
    <mergeCell ref="C4:C7"/>
    <mergeCell ref="A1:F1"/>
    <mergeCell ref="A2:F2"/>
    <mergeCell ref="B9:B11"/>
    <mergeCell ref="B18:B19"/>
    <mergeCell ref="A73:A99"/>
    <mergeCell ref="A47:F47"/>
    <mergeCell ref="A48:F48"/>
    <mergeCell ref="A49:B49"/>
    <mergeCell ref="A15:A32"/>
    <mergeCell ref="A33:A46"/>
    <mergeCell ref="A50:A72"/>
    <mergeCell ref="C41:C43"/>
    <mergeCell ref="B41:B43"/>
    <mergeCell ref="C25:C27"/>
    <mergeCell ref="B25:B27"/>
    <mergeCell ref="A3:B3"/>
  </mergeCells>
  <pageMargins left="0.39370078740157483" right="0.19685039370078741" top="0.19685039370078741" bottom="0.19685039370078741" header="0" footer="0"/>
  <pageSetup paperSize="9" scale="99" orientation="portrait" r:id="rId1"/>
  <rowBreaks count="2" manualBreakCount="2">
    <brk id="46" max="5" man="1"/>
    <brk id="102"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F104"/>
  <sheetViews>
    <sheetView view="pageBreakPreview" topLeftCell="A88" zoomScaleNormal="100" zoomScaleSheetLayoutView="100" workbookViewId="0">
      <selection activeCell="A100" sqref="A100:F102"/>
    </sheetView>
  </sheetViews>
  <sheetFormatPr defaultColWidth="9.109375" defaultRowHeight="11.4" x14ac:dyDescent="0.3"/>
  <cols>
    <col min="1" max="1" width="5" style="20" customWidth="1"/>
    <col min="2" max="2" width="5.6640625" style="20" customWidth="1"/>
    <col min="3" max="3" width="32.6640625" style="21" customWidth="1"/>
    <col min="4" max="4" width="19.6640625" style="20" bestFit="1" customWidth="1"/>
    <col min="5" max="5" width="5" style="20" bestFit="1" customWidth="1"/>
    <col min="6" max="6" width="28.6640625" style="20" customWidth="1"/>
    <col min="7" max="16384" width="9.109375" style="20"/>
  </cols>
  <sheetData>
    <row r="1" spans="1:6" ht="15.6" x14ac:dyDescent="0.3">
      <c r="A1" s="502" t="s">
        <v>19</v>
      </c>
      <c r="B1" s="502"/>
      <c r="C1" s="502"/>
      <c r="D1" s="502"/>
      <c r="E1" s="502"/>
      <c r="F1" s="502"/>
    </row>
    <row r="2" spans="1:6" ht="16.2" thickBot="1" x14ac:dyDescent="0.35">
      <c r="A2" s="502" t="s">
        <v>115</v>
      </c>
      <c r="B2" s="502"/>
      <c r="C2" s="502"/>
      <c r="D2" s="502"/>
      <c r="E2" s="502"/>
      <c r="F2" s="502"/>
    </row>
    <row r="3" spans="1:6" s="11" customFormat="1" ht="15.75" customHeight="1" thickBot="1" x14ac:dyDescent="0.35">
      <c r="A3" s="511" t="s">
        <v>122</v>
      </c>
      <c r="B3" s="512"/>
      <c r="C3" s="113" t="s">
        <v>110</v>
      </c>
      <c r="D3" s="114" t="s">
        <v>111</v>
      </c>
      <c r="E3" s="114" t="s">
        <v>112</v>
      </c>
      <c r="F3" s="115" t="s">
        <v>113</v>
      </c>
    </row>
    <row r="4" spans="1:6" ht="15" customHeight="1" x14ac:dyDescent="0.3">
      <c r="A4" s="535">
        <v>44858</v>
      </c>
      <c r="B4" s="529">
        <v>0.375</v>
      </c>
      <c r="C4" s="538" t="s">
        <v>146</v>
      </c>
      <c r="D4" s="22" t="s">
        <v>40</v>
      </c>
      <c r="E4" s="23">
        <v>532</v>
      </c>
      <c r="F4" s="24" t="s">
        <v>42</v>
      </c>
    </row>
    <row r="5" spans="1:6" ht="15" customHeight="1" x14ac:dyDescent="0.3">
      <c r="A5" s="536"/>
      <c r="B5" s="504"/>
      <c r="C5" s="539"/>
      <c r="D5" s="25" t="s">
        <v>41</v>
      </c>
      <c r="E5" s="26">
        <v>573</v>
      </c>
      <c r="F5" s="27" t="s">
        <v>43</v>
      </c>
    </row>
    <row r="6" spans="1:6" ht="15" customHeight="1" x14ac:dyDescent="0.3">
      <c r="A6" s="536"/>
      <c r="B6" s="504"/>
      <c r="C6" s="539"/>
      <c r="D6" s="25" t="s">
        <v>41</v>
      </c>
      <c r="E6" s="26">
        <v>580</v>
      </c>
      <c r="F6" s="27" t="s">
        <v>44</v>
      </c>
    </row>
    <row r="7" spans="1:6" ht="15" customHeight="1" x14ac:dyDescent="0.3">
      <c r="A7" s="536"/>
      <c r="B7" s="504"/>
      <c r="C7" s="539"/>
      <c r="D7" s="25" t="s">
        <v>41</v>
      </c>
      <c r="E7" s="26">
        <v>594</v>
      </c>
      <c r="F7" s="27" t="s">
        <v>45</v>
      </c>
    </row>
    <row r="8" spans="1:6" ht="15" customHeight="1" x14ac:dyDescent="0.3">
      <c r="A8" s="536"/>
      <c r="B8" s="504"/>
      <c r="C8" s="151" t="s">
        <v>46</v>
      </c>
      <c r="D8" s="152" t="s">
        <v>47</v>
      </c>
      <c r="E8" s="153">
        <v>462</v>
      </c>
      <c r="F8" s="210" t="s">
        <v>49</v>
      </c>
    </row>
    <row r="9" spans="1:6" ht="15" customHeight="1" x14ac:dyDescent="0.3">
      <c r="A9" s="536"/>
      <c r="B9" s="505"/>
      <c r="C9" s="32" t="s">
        <v>28</v>
      </c>
      <c r="D9" s="25" t="s">
        <v>37</v>
      </c>
      <c r="E9" s="26">
        <v>496</v>
      </c>
      <c r="F9" s="27" t="s">
        <v>50</v>
      </c>
    </row>
    <row r="10" spans="1:6" ht="15" customHeight="1" x14ac:dyDescent="0.3">
      <c r="A10" s="536"/>
      <c r="B10" s="575">
        <v>0.41666666666666669</v>
      </c>
      <c r="C10" s="28" t="s">
        <v>65</v>
      </c>
      <c r="D10" s="29" t="s">
        <v>38</v>
      </c>
      <c r="E10" s="30">
        <v>462</v>
      </c>
      <c r="F10" s="211" t="s">
        <v>49</v>
      </c>
    </row>
    <row r="11" spans="1:6" ht="15" customHeight="1" x14ac:dyDescent="0.3">
      <c r="A11" s="536"/>
      <c r="B11" s="576"/>
      <c r="C11" s="207" t="s">
        <v>54</v>
      </c>
      <c r="D11" s="208" t="s">
        <v>39</v>
      </c>
      <c r="E11" s="209">
        <v>7107</v>
      </c>
      <c r="F11" s="212" t="s">
        <v>30</v>
      </c>
    </row>
    <row r="12" spans="1:6" ht="15" customHeight="1" x14ac:dyDescent="0.3">
      <c r="A12" s="536"/>
      <c r="B12" s="577">
        <v>0.45833333333333331</v>
      </c>
      <c r="C12" s="32" t="s">
        <v>75</v>
      </c>
      <c r="D12" s="25" t="s">
        <v>38</v>
      </c>
      <c r="E12" s="26">
        <v>462</v>
      </c>
      <c r="F12" s="27" t="s">
        <v>49</v>
      </c>
    </row>
    <row r="13" spans="1:6" ht="15" customHeight="1" x14ac:dyDescent="0.3">
      <c r="A13" s="536"/>
      <c r="B13" s="577"/>
      <c r="C13" s="32" t="s">
        <v>62</v>
      </c>
      <c r="D13" s="25" t="s">
        <v>63</v>
      </c>
      <c r="E13" s="26">
        <v>551</v>
      </c>
      <c r="F13" s="27" t="s">
        <v>64</v>
      </c>
    </row>
    <row r="14" spans="1:6" ht="28.2" thickBot="1" x14ac:dyDescent="0.35">
      <c r="A14" s="537"/>
      <c r="B14" s="15">
        <v>0.5</v>
      </c>
      <c r="C14" s="33" t="s">
        <v>66</v>
      </c>
      <c r="D14" s="34" t="s">
        <v>63</v>
      </c>
      <c r="E14" s="35">
        <v>551</v>
      </c>
      <c r="F14" s="36" t="s">
        <v>64</v>
      </c>
    </row>
    <row r="15" spans="1:6" ht="15" customHeight="1" x14ac:dyDescent="0.3">
      <c r="A15" s="513">
        <v>44859</v>
      </c>
      <c r="B15" s="578">
        <v>0.375</v>
      </c>
      <c r="C15" s="532" t="s">
        <v>158</v>
      </c>
      <c r="D15" s="37" t="s">
        <v>39</v>
      </c>
      <c r="E15" s="38">
        <v>445</v>
      </c>
      <c r="F15" s="39" t="s">
        <v>52</v>
      </c>
    </row>
    <row r="16" spans="1:6" ht="15" customHeight="1" x14ac:dyDescent="0.3">
      <c r="A16" s="514"/>
      <c r="B16" s="579"/>
      <c r="C16" s="533"/>
      <c r="D16" s="41" t="s">
        <v>39</v>
      </c>
      <c r="E16" s="42">
        <v>501</v>
      </c>
      <c r="F16" s="43" t="s">
        <v>53</v>
      </c>
    </row>
    <row r="17" spans="1:6" ht="15" customHeight="1" x14ac:dyDescent="0.3">
      <c r="A17" s="514"/>
      <c r="B17" s="507"/>
      <c r="C17" s="217" t="s">
        <v>55</v>
      </c>
      <c r="D17" s="218" t="s">
        <v>47</v>
      </c>
      <c r="E17" s="219">
        <v>462</v>
      </c>
      <c r="F17" s="220" t="s">
        <v>49</v>
      </c>
    </row>
    <row r="18" spans="1:6" ht="15" customHeight="1" x14ac:dyDescent="0.3">
      <c r="A18" s="514"/>
      <c r="B18" s="580">
        <v>0.41666666666666669</v>
      </c>
      <c r="C18" s="49" t="s">
        <v>33</v>
      </c>
      <c r="D18" s="45" t="s">
        <v>39</v>
      </c>
      <c r="E18" s="46">
        <v>445</v>
      </c>
      <c r="F18" s="47" t="s">
        <v>52</v>
      </c>
    </row>
    <row r="19" spans="1:6" ht="27.6" x14ac:dyDescent="0.3">
      <c r="A19" s="514"/>
      <c r="B19" s="581"/>
      <c r="C19" s="213" t="s">
        <v>74</v>
      </c>
      <c r="D19" s="214" t="s">
        <v>47</v>
      </c>
      <c r="E19" s="215">
        <v>462</v>
      </c>
      <c r="F19" s="216" t="s">
        <v>49</v>
      </c>
    </row>
    <row r="20" spans="1:6" ht="15" customHeight="1" x14ac:dyDescent="0.3">
      <c r="A20" s="514"/>
      <c r="B20" s="581"/>
      <c r="C20" s="568" t="s">
        <v>67</v>
      </c>
      <c r="D20" s="45" t="s">
        <v>39</v>
      </c>
      <c r="E20" s="46">
        <v>385</v>
      </c>
      <c r="F20" s="47" t="s">
        <v>58</v>
      </c>
    </row>
    <row r="21" spans="1:6" ht="15" customHeight="1" x14ac:dyDescent="0.3">
      <c r="A21" s="514"/>
      <c r="B21" s="581"/>
      <c r="C21" s="568"/>
      <c r="D21" s="45" t="s">
        <v>39</v>
      </c>
      <c r="E21" s="46">
        <v>445</v>
      </c>
      <c r="F21" s="47" t="s">
        <v>52</v>
      </c>
    </row>
    <row r="22" spans="1:6" ht="15" customHeight="1" x14ac:dyDescent="0.3">
      <c r="A22" s="514"/>
      <c r="B22" s="581"/>
      <c r="C22" s="568"/>
      <c r="D22" s="45" t="s">
        <v>39</v>
      </c>
      <c r="E22" s="46">
        <v>498</v>
      </c>
      <c r="F22" s="47" t="s">
        <v>68</v>
      </c>
    </row>
    <row r="23" spans="1:6" ht="15" customHeight="1" x14ac:dyDescent="0.3">
      <c r="A23" s="514"/>
      <c r="B23" s="581"/>
      <c r="C23" s="568"/>
      <c r="D23" s="45" t="s">
        <v>39</v>
      </c>
      <c r="E23" s="46">
        <v>501</v>
      </c>
      <c r="F23" s="47" t="s">
        <v>53</v>
      </c>
    </row>
    <row r="24" spans="1:6" ht="15" customHeight="1" x14ac:dyDescent="0.3">
      <c r="A24" s="514"/>
      <c r="B24" s="582"/>
      <c r="C24" s="568"/>
      <c r="D24" s="45" t="s">
        <v>39</v>
      </c>
      <c r="E24" s="46">
        <v>632</v>
      </c>
      <c r="F24" s="47" t="s">
        <v>61</v>
      </c>
    </row>
    <row r="25" spans="1:6" ht="15" customHeight="1" x14ac:dyDescent="0.3">
      <c r="A25" s="514"/>
      <c r="B25" s="506">
        <v>0.45833333333333331</v>
      </c>
      <c r="C25" s="524" t="s">
        <v>77</v>
      </c>
      <c r="D25" s="41" t="s">
        <v>39</v>
      </c>
      <c r="E25" s="42">
        <v>7107</v>
      </c>
      <c r="F25" s="43" t="s">
        <v>30</v>
      </c>
    </row>
    <row r="26" spans="1:6" ht="15" customHeight="1" x14ac:dyDescent="0.3">
      <c r="A26" s="514"/>
      <c r="B26" s="579"/>
      <c r="C26" s="525"/>
      <c r="D26" s="41" t="s">
        <v>47</v>
      </c>
      <c r="E26" s="42">
        <v>462</v>
      </c>
      <c r="F26" s="43" t="s">
        <v>49</v>
      </c>
    </row>
    <row r="27" spans="1:6" ht="15" customHeight="1" x14ac:dyDescent="0.3">
      <c r="A27" s="514"/>
      <c r="B27" s="579"/>
      <c r="C27" s="526"/>
      <c r="D27" s="41" t="s">
        <v>47</v>
      </c>
      <c r="E27" s="42">
        <v>7101</v>
      </c>
      <c r="F27" s="43" t="s">
        <v>78</v>
      </c>
    </row>
    <row r="28" spans="1:6" ht="15" customHeight="1" x14ac:dyDescent="0.3">
      <c r="A28" s="514"/>
      <c r="B28" s="507"/>
      <c r="C28" s="221" t="s">
        <v>26</v>
      </c>
      <c r="D28" s="218" t="s">
        <v>63</v>
      </c>
      <c r="E28" s="219">
        <v>551</v>
      </c>
      <c r="F28" s="220" t="s">
        <v>64</v>
      </c>
    </row>
    <row r="29" spans="1:6" ht="15" customHeight="1" x14ac:dyDescent="0.3">
      <c r="A29" s="514"/>
      <c r="B29" s="582">
        <v>0.5</v>
      </c>
      <c r="C29" s="587" t="s">
        <v>79</v>
      </c>
      <c r="D29" s="222" t="s">
        <v>48</v>
      </c>
      <c r="E29" s="223">
        <v>399</v>
      </c>
      <c r="F29" s="224" t="s">
        <v>80</v>
      </c>
    </row>
    <row r="30" spans="1:6" ht="15" customHeight="1" x14ac:dyDescent="0.3">
      <c r="A30" s="514"/>
      <c r="B30" s="570"/>
      <c r="C30" s="587"/>
      <c r="D30" s="45" t="s">
        <v>48</v>
      </c>
      <c r="E30" s="46">
        <v>414</v>
      </c>
      <c r="F30" s="47" t="s">
        <v>81</v>
      </c>
    </row>
    <row r="31" spans="1:6" ht="15" customHeight="1" x14ac:dyDescent="0.3">
      <c r="A31" s="514"/>
      <c r="B31" s="570"/>
      <c r="C31" s="587"/>
      <c r="D31" s="45" t="s">
        <v>48</v>
      </c>
      <c r="E31" s="46">
        <v>448</v>
      </c>
      <c r="F31" s="47" t="s">
        <v>82</v>
      </c>
    </row>
    <row r="32" spans="1:6" ht="15" customHeight="1" thickBot="1" x14ac:dyDescent="0.35">
      <c r="A32" s="514"/>
      <c r="B32" s="570"/>
      <c r="C32" s="588"/>
      <c r="D32" s="45" t="s">
        <v>48</v>
      </c>
      <c r="E32" s="46">
        <v>530</v>
      </c>
      <c r="F32" s="47" t="s">
        <v>83</v>
      </c>
    </row>
    <row r="33" spans="1:6" ht="15" customHeight="1" x14ac:dyDescent="0.3">
      <c r="A33" s="515">
        <v>44860</v>
      </c>
      <c r="B33" s="589">
        <v>0.375</v>
      </c>
      <c r="C33" s="53" t="s">
        <v>57</v>
      </c>
      <c r="D33" s="54" t="s">
        <v>47</v>
      </c>
      <c r="E33" s="55">
        <v>462</v>
      </c>
      <c r="F33" s="56" t="s">
        <v>49</v>
      </c>
    </row>
    <row r="34" spans="1:6" ht="15" customHeight="1" x14ac:dyDescent="0.3">
      <c r="A34" s="516"/>
      <c r="B34" s="590"/>
      <c r="C34" s="583" t="s">
        <v>31</v>
      </c>
      <c r="D34" s="225" t="s">
        <v>39</v>
      </c>
      <c r="E34" s="226">
        <v>385</v>
      </c>
      <c r="F34" s="227" t="s">
        <v>58</v>
      </c>
    </row>
    <row r="35" spans="1:6" ht="15" customHeight="1" x14ac:dyDescent="0.3">
      <c r="A35" s="516"/>
      <c r="B35" s="590"/>
      <c r="C35" s="583"/>
      <c r="D35" s="225" t="s">
        <v>39</v>
      </c>
      <c r="E35" s="226">
        <v>484</v>
      </c>
      <c r="F35" s="227" t="s">
        <v>60</v>
      </c>
    </row>
    <row r="36" spans="1:6" ht="15" customHeight="1" x14ac:dyDescent="0.3">
      <c r="A36" s="516"/>
      <c r="B36" s="590"/>
      <c r="C36" s="583"/>
      <c r="D36" s="225" t="s">
        <v>39</v>
      </c>
      <c r="E36" s="226">
        <v>632</v>
      </c>
      <c r="F36" s="227" t="s">
        <v>61</v>
      </c>
    </row>
    <row r="37" spans="1:6" ht="15" customHeight="1" x14ac:dyDescent="0.3">
      <c r="A37" s="516"/>
      <c r="B37" s="563">
        <v>0.41666666666666669</v>
      </c>
      <c r="C37" s="560" t="s">
        <v>34</v>
      </c>
      <c r="D37" s="57" t="s">
        <v>39</v>
      </c>
      <c r="E37" s="58">
        <v>385</v>
      </c>
      <c r="F37" s="59" t="s">
        <v>58</v>
      </c>
    </row>
    <row r="38" spans="1:6" ht="15" customHeight="1" x14ac:dyDescent="0.3">
      <c r="A38" s="516"/>
      <c r="B38" s="563"/>
      <c r="C38" s="561"/>
      <c r="D38" s="57" t="s">
        <v>39</v>
      </c>
      <c r="E38" s="58">
        <v>445</v>
      </c>
      <c r="F38" s="59" t="s">
        <v>52</v>
      </c>
    </row>
    <row r="39" spans="1:6" ht="15" customHeight="1" x14ac:dyDescent="0.3">
      <c r="A39" s="516"/>
      <c r="B39" s="563"/>
      <c r="C39" s="561"/>
      <c r="D39" s="57" t="s">
        <v>39</v>
      </c>
      <c r="E39" s="58">
        <v>484</v>
      </c>
      <c r="F39" s="59" t="s">
        <v>60</v>
      </c>
    </row>
    <row r="40" spans="1:6" ht="15" customHeight="1" x14ac:dyDescent="0.3">
      <c r="A40" s="516"/>
      <c r="B40" s="563"/>
      <c r="C40" s="228" t="s">
        <v>72</v>
      </c>
      <c r="D40" s="229" t="s">
        <v>47</v>
      </c>
      <c r="E40" s="230">
        <v>462</v>
      </c>
      <c r="F40" s="231" t="s">
        <v>49</v>
      </c>
    </row>
    <row r="41" spans="1:6" ht="15" customHeight="1" x14ac:dyDescent="0.3">
      <c r="A41" s="516"/>
      <c r="B41" s="591">
        <v>0.45833333333333331</v>
      </c>
      <c r="C41" s="521" t="s">
        <v>76</v>
      </c>
      <c r="D41" s="60" t="s">
        <v>39</v>
      </c>
      <c r="E41" s="61">
        <v>385</v>
      </c>
      <c r="F41" s="62" t="s">
        <v>58</v>
      </c>
    </row>
    <row r="42" spans="1:6" ht="15" customHeight="1" x14ac:dyDescent="0.3">
      <c r="A42" s="516"/>
      <c r="B42" s="590"/>
      <c r="C42" s="521"/>
      <c r="D42" s="60" t="s">
        <v>39</v>
      </c>
      <c r="E42" s="61">
        <v>445</v>
      </c>
      <c r="F42" s="62" t="s">
        <v>52</v>
      </c>
    </row>
    <row r="43" spans="1:6" ht="15" customHeight="1" x14ac:dyDescent="0.3">
      <c r="A43" s="516"/>
      <c r="B43" s="590"/>
      <c r="C43" s="521"/>
      <c r="D43" s="60" t="s">
        <v>39</v>
      </c>
      <c r="E43" s="61">
        <v>501</v>
      </c>
      <c r="F43" s="62" t="s">
        <v>53</v>
      </c>
    </row>
    <row r="44" spans="1:6" ht="15" customHeight="1" x14ac:dyDescent="0.3">
      <c r="A44" s="516"/>
      <c r="B44" s="590"/>
      <c r="C44" s="584" t="s">
        <v>69</v>
      </c>
      <c r="D44" s="225" t="s">
        <v>47</v>
      </c>
      <c r="E44" s="226">
        <v>462</v>
      </c>
      <c r="F44" s="227" t="s">
        <v>49</v>
      </c>
    </row>
    <row r="45" spans="1:6" ht="15" customHeight="1" x14ac:dyDescent="0.3">
      <c r="A45" s="516"/>
      <c r="B45" s="590"/>
      <c r="C45" s="585"/>
      <c r="D45" s="225" t="s">
        <v>48</v>
      </c>
      <c r="E45" s="226">
        <v>406</v>
      </c>
      <c r="F45" s="227" t="s">
        <v>70</v>
      </c>
    </row>
    <row r="46" spans="1:6" ht="15" customHeight="1" thickBot="1" x14ac:dyDescent="0.35">
      <c r="A46" s="517"/>
      <c r="B46" s="592"/>
      <c r="C46" s="586"/>
      <c r="D46" s="232" t="s">
        <v>48</v>
      </c>
      <c r="E46" s="233">
        <v>522</v>
      </c>
      <c r="F46" s="234" t="s">
        <v>71</v>
      </c>
    </row>
    <row r="47" spans="1:6" ht="15.6" x14ac:dyDescent="0.3">
      <c r="A47" s="502" t="s">
        <v>19</v>
      </c>
      <c r="B47" s="502"/>
      <c r="C47" s="502"/>
      <c r="D47" s="502"/>
      <c r="E47" s="502"/>
      <c r="F47" s="502"/>
    </row>
    <row r="48" spans="1:6" ht="16.2" thickBot="1" x14ac:dyDescent="0.35">
      <c r="A48" s="502" t="s">
        <v>115</v>
      </c>
      <c r="B48" s="502"/>
      <c r="C48" s="502"/>
      <c r="D48" s="502"/>
      <c r="E48" s="502"/>
      <c r="F48" s="502"/>
    </row>
    <row r="49" spans="1:6" s="11" customFormat="1" ht="15.75" customHeight="1" thickBot="1" x14ac:dyDescent="0.35">
      <c r="A49" s="511" t="s">
        <v>122</v>
      </c>
      <c r="B49" s="512"/>
      <c r="C49" s="113" t="s">
        <v>110</v>
      </c>
      <c r="D49" s="114" t="s">
        <v>111</v>
      </c>
      <c r="E49" s="114" t="s">
        <v>112</v>
      </c>
      <c r="F49" s="115" t="s">
        <v>113</v>
      </c>
    </row>
    <row r="50" spans="1:6" ht="15" customHeight="1" x14ac:dyDescent="0.3">
      <c r="A50" s="518">
        <v>44861</v>
      </c>
      <c r="B50" s="19">
        <v>0.375</v>
      </c>
      <c r="C50" s="67" t="s">
        <v>73</v>
      </c>
      <c r="D50" s="68" t="s">
        <v>47</v>
      </c>
      <c r="E50" s="69">
        <v>462</v>
      </c>
      <c r="F50" s="70" t="s">
        <v>49</v>
      </c>
    </row>
    <row r="51" spans="1:6" ht="15" customHeight="1" x14ac:dyDescent="0.3">
      <c r="A51" s="519"/>
      <c r="B51" s="552">
        <v>0.41666666666666669</v>
      </c>
      <c r="C51" s="546" t="s">
        <v>93</v>
      </c>
      <c r="D51" s="71" t="s">
        <v>94</v>
      </c>
      <c r="E51" s="72">
        <v>539</v>
      </c>
      <c r="F51" s="73" t="s">
        <v>95</v>
      </c>
    </row>
    <row r="52" spans="1:6" ht="15" customHeight="1" x14ac:dyDescent="0.3">
      <c r="A52" s="519"/>
      <c r="B52" s="553"/>
      <c r="C52" s="546"/>
      <c r="D52" s="71" t="s">
        <v>94</v>
      </c>
      <c r="E52" s="72">
        <v>543</v>
      </c>
      <c r="F52" s="73" t="s">
        <v>96</v>
      </c>
    </row>
    <row r="53" spans="1:6" ht="15" customHeight="1" x14ac:dyDescent="0.3">
      <c r="A53" s="519"/>
      <c r="B53" s="553"/>
      <c r="C53" s="546"/>
      <c r="D53" s="71" t="s">
        <v>94</v>
      </c>
      <c r="E53" s="72">
        <v>579</v>
      </c>
      <c r="F53" s="73" t="s">
        <v>97</v>
      </c>
    </row>
    <row r="54" spans="1:6" ht="15" customHeight="1" x14ac:dyDescent="0.3">
      <c r="A54" s="519"/>
      <c r="B54" s="553"/>
      <c r="C54" s="546"/>
      <c r="D54" s="71" t="s">
        <v>40</v>
      </c>
      <c r="E54" s="72">
        <v>572</v>
      </c>
      <c r="F54" s="73" t="s">
        <v>98</v>
      </c>
    </row>
    <row r="55" spans="1:6" ht="15" customHeight="1" x14ac:dyDescent="0.3">
      <c r="A55" s="519"/>
      <c r="B55" s="553"/>
      <c r="C55" s="546"/>
      <c r="D55" s="71" t="s">
        <v>41</v>
      </c>
      <c r="E55" s="72">
        <v>573</v>
      </c>
      <c r="F55" s="73" t="s">
        <v>43</v>
      </c>
    </row>
    <row r="56" spans="1:6" ht="15" customHeight="1" x14ac:dyDescent="0.3">
      <c r="A56" s="519"/>
      <c r="B56" s="553"/>
      <c r="C56" s="546"/>
      <c r="D56" s="71" t="s">
        <v>41</v>
      </c>
      <c r="E56" s="72">
        <v>580</v>
      </c>
      <c r="F56" s="73" t="s">
        <v>44</v>
      </c>
    </row>
    <row r="57" spans="1:6" ht="15" customHeight="1" x14ac:dyDescent="0.3">
      <c r="A57" s="519"/>
      <c r="B57" s="553"/>
      <c r="C57" s="546"/>
      <c r="D57" s="71" t="s">
        <v>41</v>
      </c>
      <c r="E57" s="72">
        <v>592</v>
      </c>
      <c r="F57" s="73" t="s">
        <v>99</v>
      </c>
    </row>
    <row r="58" spans="1:6" ht="15" customHeight="1" x14ac:dyDescent="0.3">
      <c r="A58" s="519"/>
      <c r="B58" s="553"/>
      <c r="C58" s="546"/>
      <c r="D58" s="71" t="s">
        <v>39</v>
      </c>
      <c r="E58" s="72">
        <v>4</v>
      </c>
      <c r="F58" s="73" t="s">
        <v>91</v>
      </c>
    </row>
    <row r="59" spans="1:6" ht="15" customHeight="1" x14ac:dyDescent="0.3">
      <c r="A59" s="519"/>
      <c r="B59" s="553"/>
      <c r="C59" s="546"/>
      <c r="D59" s="71" t="s">
        <v>39</v>
      </c>
      <c r="E59" s="72">
        <v>97</v>
      </c>
      <c r="F59" s="73" t="s">
        <v>32</v>
      </c>
    </row>
    <row r="60" spans="1:6" ht="15" customHeight="1" x14ac:dyDescent="0.3">
      <c r="A60" s="519"/>
      <c r="B60" s="553"/>
      <c r="C60" s="546"/>
      <c r="D60" s="71" t="s">
        <v>47</v>
      </c>
      <c r="E60" s="72">
        <v>433</v>
      </c>
      <c r="F60" s="73" t="s">
        <v>92</v>
      </c>
    </row>
    <row r="61" spans="1:6" ht="15" customHeight="1" x14ac:dyDescent="0.3">
      <c r="A61" s="519"/>
      <c r="B61" s="553"/>
      <c r="C61" s="546"/>
      <c r="D61" s="71" t="s">
        <v>47</v>
      </c>
      <c r="E61" s="72">
        <v>444</v>
      </c>
      <c r="F61" s="73" t="s">
        <v>100</v>
      </c>
    </row>
    <row r="62" spans="1:6" ht="15" customHeight="1" x14ac:dyDescent="0.3">
      <c r="A62" s="519"/>
      <c r="B62" s="553"/>
      <c r="C62" s="546"/>
      <c r="D62" s="71" t="s">
        <v>47</v>
      </c>
      <c r="E62" s="72">
        <v>462</v>
      </c>
      <c r="F62" s="73" t="s">
        <v>49</v>
      </c>
    </row>
    <row r="63" spans="1:6" ht="15" customHeight="1" x14ac:dyDescent="0.3">
      <c r="A63" s="519"/>
      <c r="B63" s="553"/>
      <c r="C63" s="546"/>
      <c r="D63" s="71" t="s">
        <v>48</v>
      </c>
      <c r="E63" s="72">
        <v>399</v>
      </c>
      <c r="F63" s="73" t="s">
        <v>80</v>
      </c>
    </row>
    <row r="64" spans="1:6" ht="15" customHeight="1" x14ac:dyDescent="0.3">
      <c r="A64" s="519"/>
      <c r="B64" s="553"/>
      <c r="C64" s="546"/>
      <c r="D64" s="71" t="s">
        <v>48</v>
      </c>
      <c r="E64" s="72">
        <v>414</v>
      </c>
      <c r="F64" s="73" t="s">
        <v>81</v>
      </c>
    </row>
    <row r="65" spans="1:6" ht="15" customHeight="1" x14ac:dyDescent="0.3">
      <c r="A65" s="519"/>
      <c r="B65" s="553"/>
      <c r="C65" s="546"/>
      <c r="D65" s="71" t="s">
        <v>48</v>
      </c>
      <c r="E65" s="72">
        <v>448</v>
      </c>
      <c r="F65" s="73" t="s">
        <v>82</v>
      </c>
    </row>
    <row r="66" spans="1:6" ht="15" customHeight="1" x14ac:dyDescent="0.3">
      <c r="A66" s="519"/>
      <c r="B66" s="553"/>
      <c r="C66" s="546"/>
      <c r="D66" s="71" t="s">
        <v>48</v>
      </c>
      <c r="E66" s="72">
        <v>451</v>
      </c>
      <c r="F66" s="73" t="s">
        <v>101</v>
      </c>
    </row>
    <row r="67" spans="1:6" ht="15" customHeight="1" x14ac:dyDescent="0.3">
      <c r="A67" s="519"/>
      <c r="B67" s="572">
        <v>0.45833333333333331</v>
      </c>
      <c r="C67" s="144" t="s">
        <v>108</v>
      </c>
      <c r="D67" s="145" t="s">
        <v>47</v>
      </c>
      <c r="E67" s="146">
        <v>462</v>
      </c>
      <c r="F67" s="147" t="s">
        <v>49</v>
      </c>
    </row>
    <row r="68" spans="1:6" ht="15" customHeight="1" x14ac:dyDescent="0.3">
      <c r="A68" s="519"/>
      <c r="B68" s="573"/>
      <c r="C68" s="554" t="s">
        <v>84</v>
      </c>
      <c r="D68" s="142" t="s">
        <v>114</v>
      </c>
      <c r="E68" s="143">
        <v>496</v>
      </c>
      <c r="F68" s="147" t="s">
        <v>50</v>
      </c>
    </row>
    <row r="69" spans="1:6" ht="15" customHeight="1" x14ac:dyDescent="0.3">
      <c r="A69" s="519"/>
      <c r="B69" s="573"/>
      <c r="C69" s="555"/>
      <c r="D69" s="142" t="s">
        <v>40</v>
      </c>
      <c r="E69" s="143">
        <v>578</v>
      </c>
      <c r="F69" s="147" t="s">
        <v>87</v>
      </c>
    </row>
    <row r="70" spans="1:6" ht="15" customHeight="1" x14ac:dyDescent="0.3">
      <c r="A70" s="519"/>
      <c r="B70" s="573"/>
      <c r="C70" s="555"/>
      <c r="D70" s="142" t="s">
        <v>40</v>
      </c>
      <c r="E70" s="143">
        <v>582</v>
      </c>
      <c r="F70" s="147" t="s">
        <v>88</v>
      </c>
    </row>
    <row r="71" spans="1:6" ht="15" customHeight="1" x14ac:dyDescent="0.3">
      <c r="A71" s="519"/>
      <c r="B71" s="573"/>
      <c r="C71" s="555"/>
      <c r="D71" s="142" t="s">
        <v>41</v>
      </c>
      <c r="E71" s="143">
        <v>120</v>
      </c>
      <c r="F71" s="147" t="s">
        <v>89</v>
      </c>
    </row>
    <row r="72" spans="1:6" ht="15" customHeight="1" thickBot="1" x14ac:dyDescent="0.35">
      <c r="A72" s="520"/>
      <c r="B72" s="574"/>
      <c r="C72" s="556"/>
      <c r="D72" s="148" t="s">
        <v>41</v>
      </c>
      <c r="E72" s="149">
        <v>413</v>
      </c>
      <c r="F72" s="150" t="s">
        <v>90</v>
      </c>
    </row>
    <row r="73" spans="1:6" ht="15" customHeight="1" x14ac:dyDescent="0.3">
      <c r="A73" s="508">
        <v>44862</v>
      </c>
      <c r="B73" s="550">
        <v>0.375</v>
      </c>
      <c r="C73" s="547" t="s">
        <v>35</v>
      </c>
      <c r="D73" s="74" t="s">
        <v>63</v>
      </c>
      <c r="E73" s="75">
        <v>551</v>
      </c>
      <c r="F73" s="76" t="s">
        <v>64</v>
      </c>
    </row>
    <row r="74" spans="1:6" ht="15" customHeight="1" x14ac:dyDescent="0.3">
      <c r="A74" s="509"/>
      <c r="B74" s="551"/>
      <c r="C74" s="548"/>
      <c r="D74" s="77" t="s">
        <v>39</v>
      </c>
      <c r="E74" s="78">
        <v>4</v>
      </c>
      <c r="F74" s="79" t="s">
        <v>91</v>
      </c>
    </row>
    <row r="75" spans="1:6" ht="15" customHeight="1" x14ac:dyDescent="0.3">
      <c r="A75" s="509"/>
      <c r="B75" s="551"/>
      <c r="C75" s="548"/>
      <c r="D75" s="77" t="s">
        <v>39</v>
      </c>
      <c r="E75" s="78">
        <v>424</v>
      </c>
      <c r="F75" s="79" t="s">
        <v>59</v>
      </c>
    </row>
    <row r="76" spans="1:6" ht="15" customHeight="1" x14ac:dyDescent="0.3">
      <c r="A76" s="509"/>
      <c r="B76" s="551"/>
      <c r="C76" s="548"/>
      <c r="D76" s="77" t="s">
        <v>39</v>
      </c>
      <c r="E76" s="78">
        <v>501</v>
      </c>
      <c r="F76" s="79" t="s">
        <v>53</v>
      </c>
    </row>
    <row r="77" spans="1:6" ht="15" customHeight="1" x14ac:dyDescent="0.3">
      <c r="A77" s="509"/>
      <c r="B77" s="551"/>
      <c r="C77" s="548"/>
      <c r="D77" s="77" t="s">
        <v>47</v>
      </c>
      <c r="E77" s="78">
        <v>433</v>
      </c>
      <c r="F77" s="79" t="s">
        <v>92</v>
      </c>
    </row>
    <row r="78" spans="1:6" ht="15" customHeight="1" x14ac:dyDescent="0.3">
      <c r="A78" s="509"/>
      <c r="B78" s="551"/>
      <c r="C78" s="548"/>
      <c r="D78" s="77" t="s">
        <v>47</v>
      </c>
      <c r="E78" s="78">
        <v>462</v>
      </c>
      <c r="F78" s="79" t="s">
        <v>49</v>
      </c>
    </row>
    <row r="79" spans="1:6" ht="15" customHeight="1" x14ac:dyDescent="0.3">
      <c r="A79" s="509"/>
      <c r="B79" s="551"/>
      <c r="C79" s="548"/>
      <c r="D79" s="77" t="s">
        <v>47</v>
      </c>
      <c r="E79" s="78">
        <v>7101</v>
      </c>
      <c r="F79" s="79" t="s">
        <v>78</v>
      </c>
    </row>
    <row r="80" spans="1:6" ht="15" customHeight="1" x14ac:dyDescent="0.3">
      <c r="A80" s="509"/>
      <c r="B80" s="551"/>
      <c r="C80" s="548"/>
      <c r="D80" s="77" t="s">
        <v>48</v>
      </c>
      <c r="E80" s="78">
        <v>414</v>
      </c>
      <c r="F80" s="79" t="s">
        <v>81</v>
      </c>
    </row>
    <row r="81" spans="1:6" ht="15" customHeight="1" x14ac:dyDescent="0.3">
      <c r="A81" s="509"/>
      <c r="B81" s="551"/>
      <c r="C81" s="549"/>
      <c r="D81" s="77" t="s">
        <v>48</v>
      </c>
      <c r="E81" s="78">
        <v>530</v>
      </c>
      <c r="F81" s="79" t="s">
        <v>83</v>
      </c>
    </row>
    <row r="82" spans="1:6" ht="15" customHeight="1" x14ac:dyDescent="0.3">
      <c r="A82" s="509"/>
      <c r="B82" s="543">
        <v>0.41666666666666669</v>
      </c>
      <c r="C82" s="540" t="s">
        <v>102</v>
      </c>
      <c r="D82" s="80" t="s">
        <v>39</v>
      </c>
      <c r="E82" s="81">
        <v>424</v>
      </c>
      <c r="F82" s="82" t="s">
        <v>59</v>
      </c>
    </row>
    <row r="83" spans="1:6" ht="15" customHeight="1" x14ac:dyDescent="0.3">
      <c r="A83" s="509"/>
      <c r="B83" s="544"/>
      <c r="C83" s="541"/>
      <c r="D83" s="80" t="s">
        <v>39</v>
      </c>
      <c r="E83" s="81">
        <v>445</v>
      </c>
      <c r="F83" s="82" t="s">
        <v>52</v>
      </c>
    </row>
    <row r="84" spans="1:6" ht="15" customHeight="1" x14ac:dyDescent="0.3">
      <c r="A84" s="509"/>
      <c r="B84" s="544"/>
      <c r="C84" s="541"/>
      <c r="D84" s="80" t="s">
        <v>39</v>
      </c>
      <c r="E84" s="81">
        <v>484</v>
      </c>
      <c r="F84" s="82" t="s">
        <v>60</v>
      </c>
    </row>
    <row r="85" spans="1:6" ht="15" customHeight="1" x14ac:dyDescent="0.3">
      <c r="A85" s="509"/>
      <c r="B85" s="544"/>
      <c r="C85" s="541"/>
      <c r="D85" s="80" t="s">
        <v>39</v>
      </c>
      <c r="E85" s="81">
        <v>498</v>
      </c>
      <c r="F85" s="82" t="s">
        <v>68</v>
      </c>
    </row>
    <row r="86" spans="1:6" ht="15" customHeight="1" x14ac:dyDescent="0.3">
      <c r="A86" s="509"/>
      <c r="B86" s="544"/>
      <c r="C86" s="541"/>
      <c r="D86" s="80" t="s">
        <v>39</v>
      </c>
      <c r="E86" s="81">
        <v>501</v>
      </c>
      <c r="F86" s="82" t="s">
        <v>53</v>
      </c>
    </row>
    <row r="87" spans="1:6" ht="15" customHeight="1" x14ac:dyDescent="0.3">
      <c r="A87" s="509"/>
      <c r="B87" s="544"/>
      <c r="C87" s="541"/>
      <c r="D87" s="80" t="s">
        <v>39</v>
      </c>
      <c r="E87" s="81">
        <v>598</v>
      </c>
      <c r="F87" s="82" t="s">
        <v>103</v>
      </c>
    </row>
    <row r="88" spans="1:6" ht="15" customHeight="1" x14ac:dyDescent="0.3">
      <c r="A88" s="509"/>
      <c r="B88" s="544"/>
      <c r="C88" s="541"/>
      <c r="D88" s="80" t="s">
        <v>39</v>
      </c>
      <c r="E88" s="81">
        <v>632</v>
      </c>
      <c r="F88" s="82" t="s">
        <v>61</v>
      </c>
    </row>
    <row r="89" spans="1:6" ht="15" customHeight="1" x14ac:dyDescent="0.3">
      <c r="A89" s="509"/>
      <c r="B89" s="544"/>
      <c r="C89" s="541"/>
      <c r="D89" s="80" t="s">
        <v>47</v>
      </c>
      <c r="E89" s="81">
        <v>408</v>
      </c>
      <c r="F89" s="82" t="s">
        <v>104</v>
      </c>
    </row>
    <row r="90" spans="1:6" ht="15" customHeight="1" x14ac:dyDescent="0.3">
      <c r="A90" s="509"/>
      <c r="B90" s="544"/>
      <c r="C90" s="541"/>
      <c r="D90" s="80" t="s">
        <v>47</v>
      </c>
      <c r="E90" s="81">
        <v>444</v>
      </c>
      <c r="F90" s="82" t="s">
        <v>100</v>
      </c>
    </row>
    <row r="91" spans="1:6" ht="15" customHeight="1" x14ac:dyDescent="0.3">
      <c r="A91" s="509"/>
      <c r="B91" s="544"/>
      <c r="C91" s="541"/>
      <c r="D91" s="80" t="s">
        <v>47</v>
      </c>
      <c r="E91" s="81">
        <v>462</v>
      </c>
      <c r="F91" s="82" t="s">
        <v>49</v>
      </c>
    </row>
    <row r="92" spans="1:6" ht="15" customHeight="1" x14ac:dyDescent="0.3">
      <c r="A92" s="509"/>
      <c r="B92" s="544"/>
      <c r="C92" s="541"/>
      <c r="D92" s="80" t="s">
        <v>47</v>
      </c>
      <c r="E92" s="81">
        <v>479</v>
      </c>
      <c r="F92" s="82" t="s">
        <v>105</v>
      </c>
    </row>
    <row r="93" spans="1:6" ht="15" customHeight="1" x14ac:dyDescent="0.3">
      <c r="A93" s="509"/>
      <c r="B93" s="544"/>
      <c r="C93" s="541"/>
      <c r="D93" s="80" t="s">
        <v>47</v>
      </c>
      <c r="E93" s="81">
        <v>513</v>
      </c>
      <c r="F93" s="82" t="s">
        <v>106</v>
      </c>
    </row>
    <row r="94" spans="1:6" ht="15" customHeight="1" x14ac:dyDescent="0.3">
      <c r="A94" s="509"/>
      <c r="B94" s="544"/>
      <c r="C94" s="541"/>
      <c r="D94" s="80" t="s">
        <v>48</v>
      </c>
      <c r="E94" s="81">
        <v>414</v>
      </c>
      <c r="F94" s="82" t="s">
        <v>81</v>
      </c>
    </row>
    <row r="95" spans="1:6" ht="15" customHeight="1" x14ac:dyDescent="0.3">
      <c r="A95" s="509"/>
      <c r="B95" s="544"/>
      <c r="C95" s="541"/>
      <c r="D95" s="80" t="s">
        <v>48</v>
      </c>
      <c r="E95" s="81">
        <v>438</v>
      </c>
      <c r="F95" s="82" t="s">
        <v>107</v>
      </c>
    </row>
    <row r="96" spans="1:6" ht="15" customHeight="1" x14ac:dyDescent="0.3">
      <c r="A96" s="509"/>
      <c r="B96" s="544"/>
      <c r="C96" s="541"/>
      <c r="D96" s="80" t="s">
        <v>48</v>
      </c>
      <c r="E96" s="81">
        <v>448</v>
      </c>
      <c r="F96" s="82" t="s">
        <v>82</v>
      </c>
    </row>
    <row r="97" spans="1:6" ht="15" customHeight="1" x14ac:dyDescent="0.3">
      <c r="A97" s="509"/>
      <c r="B97" s="544"/>
      <c r="C97" s="541"/>
      <c r="D97" s="80" t="s">
        <v>48</v>
      </c>
      <c r="E97" s="81">
        <v>451</v>
      </c>
      <c r="F97" s="82" t="s">
        <v>101</v>
      </c>
    </row>
    <row r="98" spans="1:6" ht="15" customHeight="1" x14ac:dyDescent="0.3">
      <c r="A98" s="509"/>
      <c r="B98" s="544"/>
      <c r="C98" s="541"/>
      <c r="D98" s="80" t="s">
        <v>48</v>
      </c>
      <c r="E98" s="81">
        <v>522</v>
      </c>
      <c r="F98" s="82" t="s">
        <v>71</v>
      </c>
    </row>
    <row r="99" spans="1:6" ht="15" customHeight="1" thickBot="1" x14ac:dyDescent="0.35">
      <c r="A99" s="510"/>
      <c r="B99" s="545"/>
      <c r="C99" s="542"/>
      <c r="D99" s="83" t="s">
        <v>48</v>
      </c>
      <c r="E99" s="84">
        <v>530</v>
      </c>
      <c r="F99" s="85" t="s">
        <v>83</v>
      </c>
    </row>
    <row r="100" spans="1:6" s="11" customFormat="1" ht="15.9" customHeight="1" x14ac:dyDescent="0.3">
      <c r="A100" s="11" t="s">
        <v>116</v>
      </c>
      <c r="F100" s="86">
        <v>44845</v>
      </c>
    </row>
    <row r="101" spans="1:6" s="11" customFormat="1" ht="15.9" customHeight="1" x14ac:dyDescent="0.3">
      <c r="C101" s="87" t="s">
        <v>117</v>
      </c>
      <c r="F101" s="88" t="s">
        <v>118</v>
      </c>
    </row>
    <row r="102" spans="1:6" s="11" customFormat="1" ht="15.9" customHeight="1" x14ac:dyDescent="0.3">
      <c r="C102" s="87" t="s">
        <v>119</v>
      </c>
      <c r="F102" s="88" t="s">
        <v>120</v>
      </c>
    </row>
    <row r="103" spans="1:6" s="11" customFormat="1" ht="15.9" customHeight="1" x14ac:dyDescent="0.3"/>
    <row r="104" spans="1:6" s="11" customFormat="1" ht="15.9" customHeight="1" x14ac:dyDescent="0.3"/>
  </sheetData>
  <mergeCells count="38">
    <mergeCell ref="A1:F1"/>
    <mergeCell ref="A2:F2"/>
    <mergeCell ref="A3:B3"/>
    <mergeCell ref="A4:A14"/>
    <mergeCell ref="C4:C7"/>
    <mergeCell ref="B4:B9"/>
    <mergeCell ref="C41:C43"/>
    <mergeCell ref="C44:C46"/>
    <mergeCell ref="A15:A32"/>
    <mergeCell ref="C15:C16"/>
    <mergeCell ref="C20:C24"/>
    <mergeCell ref="C25:C27"/>
    <mergeCell ref="B29:B32"/>
    <mergeCell ref="C29:C32"/>
    <mergeCell ref="B33:B36"/>
    <mergeCell ref="B37:B40"/>
    <mergeCell ref="B41:B46"/>
    <mergeCell ref="A73:A99"/>
    <mergeCell ref="B73:B81"/>
    <mergeCell ref="C73:C81"/>
    <mergeCell ref="B82:B99"/>
    <mergeCell ref="C82:C99"/>
    <mergeCell ref="B67:B72"/>
    <mergeCell ref="B10:B11"/>
    <mergeCell ref="B12:B13"/>
    <mergeCell ref="A48:F48"/>
    <mergeCell ref="A49:B49"/>
    <mergeCell ref="A50:A72"/>
    <mergeCell ref="B51:B66"/>
    <mergeCell ref="C51:C66"/>
    <mergeCell ref="C68:C72"/>
    <mergeCell ref="B15:B17"/>
    <mergeCell ref="B18:B24"/>
    <mergeCell ref="B25:B28"/>
    <mergeCell ref="A47:F47"/>
    <mergeCell ref="A33:A46"/>
    <mergeCell ref="C34:C36"/>
    <mergeCell ref="C37:C39"/>
  </mergeCells>
  <pageMargins left="0.39370078740157483" right="0.19685039370078741" top="0.19685039370078741" bottom="0.19685039370078741" header="0" footer="0"/>
  <pageSetup paperSize="9" scale="99" orientation="portrait" r:id="rId1"/>
  <rowBreaks count="2" manualBreakCount="2">
    <brk id="46" max="5" man="1"/>
    <brk id="102"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C38"/>
  <sheetViews>
    <sheetView view="pageBreakPreview" zoomScaleNormal="100" zoomScaleSheetLayoutView="100" workbookViewId="0">
      <selection activeCell="F9" sqref="F9"/>
    </sheetView>
  </sheetViews>
  <sheetFormatPr defaultColWidth="9.109375" defaultRowHeight="11.4" x14ac:dyDescent="0.3"/>
  <cols>
    <col min="1" max="1" width="24.33203125" style="20" bestFit="1" customWidth="1"/>
    <col min="2" max="2" width="11.5546875" style="20" customWidth="1"/>
    <col min="3" max="3" width="66" style="21" customWidth="1"/>
    <col min="4" max="16384" width="9.109375" style="20"/>
  </cols>
  <sheetData>
    <row r="1" spans="1:3" ht="15.6" x14ac:dyDescent="0.3">
      <c r="A1" s="502" t="s">
        <v>19</v>
      </c>
      <c r="B1" s="502"/>
      <c r="C1" s="502"/>
    </row>
    <row r="2" spans="1:3" ht="15.6" x14ac:dyDescent="0.3">
      <c r="A2" s="502" t="s">
        <v>121</v>
      </c>
      <c r="B2" s="502"/>
      <c r="C2" s="502"/>
    </row>
    <row r="3" spans="1:3" s="11" customFormat="1" ht="15.75" customHeight="1" x14ac:dyDescent="0.3">
      <c r="A3" s="598" t="s">
        <v>109</v>
      </c>
      <c r="B3" s="598"/>
      <c r="C3" s="112" t="s">
        <v>110</v>
      </c>
    </row>
    <row r="4" spans="1:3" ht="20.100000000000001" customHeight="1" x14ac:dyDescent="0.3">
      <c r="A4" s="599">
        <v>44858</v>
      </c>
      <c r="B4" s="92">
        <v>0.41666666666666669</v>
      </c>
      <c r="C4" s="90" t="s">
        <v>146</v>
      </c>
    </row>
    <row r="5" spans="1:3" ht="20.100000000000001" customHeight="1" x14ac:dyDescent="0.3">
      <c r="A5" s="599"/>
      <c r="B5" s="91">
        <v>0.45833333333333331</v>
      </c>
      <c r="C5" s="89" t="s">
        <v>46</v>
      </c>
    </row>
    <row r="6" spans="1:3" ht="20.100000000000001" customHeight="1" x14ac:dyDescent="0.3">
      <c r="A6" s="599"/>
      <c r="B6" s="600">
        <v>0.5</v>
      </c>
      <c r="C6" s="90" t="s">
        <v>28</v>
      </c>
    </row>
    <row r="7" spans="1:3" ht="20.100000000000001" customHeight="1" x14ac:dyDescent="0.3">
      <c r="A7" s="599"/>
      <c r="B7" s="600"/>
      <c r="C7" s="162" t="s">
        <v>65</v>
      </c>
    </row>
    <row r="8" spans="1:3" ht="20.100000000000001" customHeight="1" x14ac:dyDescent="0.3">
      <c r="A8" s="599"/>
      <c r="B8" s="600"/>
      <c r="C8" s="90" t="s">
        <v>54</v>
      </c>
    </row>
    <row r="9" spans="1:3" ht="20.100000000000001" customHeight="1" x14ac:dyDescent="0.3">
      <c r="A9" s="599"/>
      <c r="B9" s="91">
        <v>0.54166666666666663</v>
      </c>
      <c r="C9" s="89" t="s">
        <v>75</v>
      </c>
    </row>
    <row r="10" spans="1:3" ht="20.100000000000001" customHeight="1" x14ac:dyDescent="0.3">
      <c r="A10" s="599"/>
      <c r="B10" s="92">
        <v>0.58333333333333337</v>
      </c>
      <c r="C10" s="90" t="s">
        <v>62</v>
      </c>
    </row>
    <row r="11" spans="1:3" ht="20.100000000000001" customHeight="1" x14ac:dyDescent="0.3">
      <c r="A11" s="599"/>
      <c r="B11" s="91">
        <v>0.625</v>
      </c>
      <c r="C11" s="106" t="s">
        <v>66</v>
      </c>
    </row>
    <row r="12" spans="1:3" ht="20.100000000000001" customHeight="1" x14ac:dyDescent="0.3">
      <c r="A12" s="596">
        <v>44859</v>
      </c>
      <c r="B12" s="95">
        <v>0.41666666666666669</v>
      </c>
      <c r="C12" s="94" t="s">
        <v>158</v>
      </c>
    </row>
    <row r="13" spans="1:3" ht="20.100000000000001" customHeight="1" x14ac:dyDescent="0.3">
      <c r="A13" s="596"/>
      <c r="B13" s="93">
        <v>0.45833333333333331</v>
      </c>
      <c r="C13" s="96" t="s">
        <v>55</v>
      </c>
    </row>
    <row r="14" spans="1:3" ht="20.100000000000001" customHeight="1" x14ac:dyDescent="0.3">
      <c r="A14" s="596"/>
      <c r="B14" s="597">
        <v>0.5</v>
      </c>
      <c r="C14" s="94" t="s">
        <v>33</v>
      </c>
    </row>
    <row r="15" spans="1:3" ht="20.100000000000001" customHeight="1" x14ac:dyDescent="0.3">
      <c r="A15" s="596"/>
      <c r="B15" s="597"/>
      <c r="C15" s="94" t="s">
        <v>74</v>
      </c>
    </row>
    <row r="16" spans="1:3" ht="20.100000000000001" customHeight="1" x14ac:dyDescent="0.3">
      <c r="A16" s="596"/>
      <c r="B16" s="93">
        <v>0.54166666666666663</v>
      </c>
      <c r="C16" s="96" t="s">
        <v>67</v>
      </c>
    </row>
    <row r="17" spans="1:3" ht="20.100000000000001" customHeight="1" x14ac:dyDescent="0.3">
      <c r="A17" s="596"/>
      <c r="B17" s="95">
        <v>0.58333333333333337</v>
      </c>
      <c r="C17" s="94" t="s">
        <v>77</v>
      </c>
    </row>
    <row r="18" spans="1:3" ht="20.100000000000001" customHeight="1" x14ac:dyDescent="0.3">
      <c r="A18" s="596"/>
      <c r="B18" s="93">
        <v>0.625</v>
      </c>
      <c r="C18" s="96" t="s">
        <v>26</v>
      </c>
    </row>
    <row r="19" spans="1:3" ht="20.100000000000001" customHeight="1" x14ac:dyDescent="0.3">
      <c r="A19" s="596"/>
      <c r="B19" s="95">
        <v>0.58333333333333337</v>
      </c>
      <c r="C19" s="94" t="s">
        <v>79</v>
      </c>
    </row>
    <row r="20" spans="1:3" ht="20.100000000000001" customHeight="1" x14ac:dyDescent="0.3">
      <c r="A20" s="595">
        <v>44860</v>
      </c>
      <c r="B20" s="99">
        <v>0.41666666666666669</v>
      </c>
      <c r="C20" s="100" t="s">
        <v>57</v>
      </c>
    </row>
    <row r="21" spans="1:3" ht="20.100000000000001" customHeight="1" x14ac:dyDescent="0.3">
      <c r="A21" s="595"/>
      <c r="B21" s="97">
        <v>0.45833333333333331</v>
      </c>
      <c r="C21" s="98" t="s">
        <v>31</v>
      </c>
    </row>
    <row r="22" spans="1:3" ht="20.100000000000001" customHeight="1" x14ac:dyDescent="0.3">
      <c r="A22" s="595"/>
      <c r="B22" s="99">
        <v>0.5</v>
      </c>
      <c r="C22" s="100" t="s">
        <v>34</v>
      </c>
    </row>
    <row r="23" spans="1:3" ht="20.100000000000001" customHeight="1" x14ac:dyDescent="0.3">
      <c r="A23" s="595"/>
      <c r="B23" s="97">
        <v>0.54166666666666663</v>
      </c>
      <c r="C23" s="98" t="s">
        <v>72</v>
      </c>
    </row>
    <row r="24" spans="1:3" ht="20.100000000000001" customHeight="1" x14ac:dyDescent="0.3">
      <c r="A24" s="595"/>
      <c r="B24" s="99">
        <v>0.58333333333333337</v>
      </c>
      <c r="C24" s="100" t="s">
        <v>76</v>
      </c>
    </row>
    <row r="25" spans="1:3" ht="20.100000000000001" customHeight="1" x14ac:dyDescent="0.3">
      <c r="A25" s="595"/>
      <c r="B25" s="97">
        <v>0.625</v>
      </c>
      <c r="C25" s="98" t="s">
        <v>69</v>
      </c>
    </row>
    <row r="26" spans="1:3" ht="20.100000000000001" customHeight="1" x14ac:dyDescent="0.3">
      <c r="A26" s="593">
        <v>44861</v>
      </c>
      <c r="B26" s="107">
        <v>0.41666666666666669</v>
      </c>
      <c r="C26" s="108" t="s">
        <v>73</v>
      </c>
    </row>
    <row r="27" spans="1:3" ht="20.100000000000001" customHeight="1" x14ac:dyDescent="0.3">
      <c r="A27" s="593"/>
      <c r="B27" s="101">
        <v>0.45833333333333331</v>
      </c>
      <c r="C27" s="102" t="s">
        <v>93</v>
      </c>
    </row>
    <row r="28" spans="1:3" ht="20.100000000000001" customHeight="1" x14ac:dyDescent="0.3">
      <c r="A28" s="593"/>
      <c r="B28" s="107">
        <v>0.54166666666666663</v>
      </c>
      <c r="C28" s="108" t="s">
        <v>108</v>
      </c>
    </row>
    <row r="29" spans="1:3" ht="20.100000000000001" customHeight="1" x14ac:dyDescent="0.3">
      <c r="A29" s="593"/>
      <c r="B29" s="101">
        <v>0.625</v>
      </c>
      <c r="C29" s="102" t="s">
        <v>84</v>
      </c>
    </row>
    <row r="30" spans="1:3" ht="20.100000000000001" customHeight="1" x14ac:dyDescent="0.3">
      <c r="A30" s="594">
        <v>44862</v>
      </c>
      <c r="B30" s="109">
        <v>0.375</v>
      </c>
      <c r="C30" s="110" t="s">
        <v>35</v>
      </c>
    </row>
    <row r="31" spans="1:3" ht="20.100000000000001" customHeight="1" x14ac:dyDescent="0.3">
      <c r="A31" s="594"/>
      <c r="B31" s="103">
        <v>0.45833333333333331</v>
      </c>
      <c r="C31" s="111" t="s">
        <v>102</v>
      </c>
    </row>
    <row r="32" spans="1:3" s="11" customFormat="1" ht="15.9" customHeight="1" x14ac:dyDescent="0.3"/>
    <row r="33" spans="1:3" s="11" customFormat="1" ht="15.9" customHeight="1" x14ac:dyDescent="0.3"/>
    <row r="34" spans="1:3" s="11" customFormat="1" ht="15.9" customHeight="1" x14ac:dyDescent="0.3">
      <c r="A34" s="11" t="s">
        <v>116</v>
      </c>
      <c r="C34" s="104">
        <v>44845</v>
      </c>
    </row>
    <row r="35" spans="1:3" s="11" customFormat="1" ht="15.9" customHeight="1" x14ac:dyDescent="0.3">
      <c r="A35" s="88" t="s">
        <v>117</v>
      </c>
      <c r="C35" s="105" t="s">
        <v>118</v>
      </c>
    </row>
    <row r="36" spans="1:3" s="11" customFormat="1" ht="15.9" customHeight="1" x14ac:dyDescent="0.3">
      <c r="A36" s="88" t="s">
        <v>119</v>
      </c>
      <c r="C36" s="105" t="s">
        <v>120</v>
      </c>
    </row>
    <row r="37" spans="1:3" s="11" customFormat="1" ht="15.9" customHeight="1" x14ac:dyDescent="0.3"/>
    <row r="38" spans="1:3" s="11" customFormat="1" ht="15.9" customHeight="1" x14ac:dyDescent="0.3"/>
  </sheetData>
  <mergeCells count="10">
    <mergeCell ref="A1:C1"/>
    <mergeCell ref="A2:C2"/>
    <mergeCell ref="A3:B3"/>
    <mergeCell ref="A4:A11"/>
    <mergeCell ref="B6:B8"/>
    <mergeCell ref="A26:A29"/>
    <mergeCell ref="A30:A31"/>
    <mergeCell ref="A20:A25"/>
    <mergeCell ref="A12:A19"/>
    <mergeCell ref="B14:B15"/>
  </mergeCells>
  <pageMargins left="0.39370078740157483" right="0.19685039370078741" top="0.74803149606299213" bottom="0.74803149606299213" header="0" footer="0"/>
  <pageSetup paperSize="9" scale="91" orientation="portrait" r:id="rId1"/>
  <rowBreaks count="1" manualBreakCount="1">
    <brk id="36"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C38"/>
  <sheetViews>
    <sheetView view="pageBreakPreview" topLeftCell="A10" zoomScaleNormal="100" zoomScaleSheetLayoutView="100" workbookViewId="0">
      <selection activeCell="D18" sqref="D18"/>
    </sheetView>
  </sheetViews>
  <sheetFormatPr defaultColWidth="9.109375" defaultRowHeight="11.4" x14ac:dyDescent="0.3"/>
  <cols>
    <col min="1" max="1" width="24.33203125" style="20" bestFit="1" customWidth="1"/>
    <col min="2" max="2" width="11.5546875" style="20" customWidth="1"/>
    <col min="3" max="3" width="66" style="21" customWidth="1"/>
    <col min="4" max="16384" width="9.109375" style="20"/>
  </cols>
  <sheetData>
    <row r="1" spans="1:3" ht="15.6" x14ac:dyDescent="0.3">
      <c r="A1" s="502" t="s">
        <v>19</v>
      </c>
      <c r="B1" s="502"/>
      <c r="C1" s="502"/>
    </row>
    <row r="2" spans="1:3" ht="15.6" x14ac:dyDescent="0.3">
      <c r="A2" s="502" t="s">
        <v>121</v>
      </c>
      <c r="B2" s="502"/>
      <c r="C2" s="502"/>
    </row>
    <row r="3" spans="1:3" s="11" customFormat="1" ht="15.75" customHeight="1" x14ac:dyDescent="0.3">
      <c r="A3" s="598" t="s">
        <v>109</v>
      </c>
      <c r="B3" s="598"/>
      <c r="C3" s="112" t="s">
        <v>110</v>
      </c>
    </row>
    <row r="4" spans="1:3" ht="20.100000000000001" customHeight="1" x14ac:dyDescent="0.3">
      <c r="A4" s="599">
        <v>44858</v>
      </c>
      <c r="B4" s="601">
        <v>0.375</v>
      </c>
      <c r="C4" s="90" t="s">
        <v>146</v>
      </c>
    </row>
    <row r="5" spans="1:3" ht="20.100000000000001" customHeight="1" x14ac:dyDescent="0.3">
      <c r="A5" s="599"/>
      <c r="B5" s="602"/>
      <c r="C5" s="89" t="s">
        <v>46</v>
      </c>
    </row>
    <row r="6" spans="1:3" ht="20.100000000000001" customHeight="1" x14ac:dyDescent="0.3">
      <c r="A6" s="599"/>
      <c r="B6" s="603"/>
      <c r="C6" s="90" t="s">
        <v>28</v>
      </c>
    </row>
    <row r="7" spans="1:3" ht="20.100000000000001" customHeight="1" x14ac:dyDescent="0.3">
      <c r="A7" s="599"/>
      <c r="B7" s="604">
        <v>0.41666666666666669</v>
      </c>
      <c r="C7" s="162" t="s">
        <v>65</v>
      </c>
    </row>
    <row r="8" spans="1:3" ht="20.100000000000001" customHeight="1" x14ac:dyDescent="0.3">
      <c r="A8" s="599"/>
      <c r="B8" s="605"/>
      <c r="C8" s="90" t="s">
        <v>54</v>
      </c>
    </row>
    <row r="9" spans="1:3" ht="20.100000000000001" customHeight="1" x14ac:dyDescent="0.3">
      <c r="A9" s="599"/>
      <c r="B9" s="606"/>
      <c r="C9" s="89" t="s">
        <v>75</v>
      </c>
    </row>
    <row r="10" spans="1:3" ht="20.100000000000001" customHeight="1" x14ac:dyDescent="0.3">
      <c r="A10" s="599"/>
      <c r="B10" s="92">
        <v>0.45833333333333331</v>
      </c>
      <c r="C10" s="90" t="s">
        <v>62</v>
      </c>
    </row>
    <row r="11" spans="1:3" ht="20.100000000000001" customHeight="1" x14ac:dyDescent="0.3">
      <c r="A11" s="599"/>
      <c r="B11" s="91">
        <v>0.5</v>
      </c>
      <c r="C11" s="106" t="s">
        <v>66</v>
      </c>
    </row>
    <row r="12" spans="1:3" ht="20.100000000000001" customHeight="1" x14ac:dyDescent="0.3">
      <c r="A12" s="596">
        <v>44859</v>
      </c>
      <c r="B12" s="607">
        <v>0.375</v>
      </c>
      <c r="C12" s="94" t="s">
        <v>158</v>
      </c>
    </row>
    <row r="13" spans="1:3" ht="20.100000000000001" customHeight="1" x14ac:dyDescent="0.3">
      <c r="A13" s="596"/>
      <c r="B13" s="608"/>
      <c r="C13" s="96" t="s">
        <v>55</v>
      </c>
    </row>
    <row r="14" spans="1:3" ht="20.100000000000001" customHeight="1" x14ac:dyDescent="0.3">
      <c r="A14" s="596"/>
      <c r="B14" s="609">
        <v>0.41666666666666669</v>
      </c>
      <c r="C14" s="94" t="s">
        <v>33</v>
      </c>
    </row>
    <row r="15" spans="1:3" ht="20.100000000000001" customHeight="1" x14ac:dyDescent="0.3">
      <c r="A15" s="596"/>
      <c r="B15" s="610"/>
      <c r="C15" s="94" t="s">
        <v>74</v>
      </c>
    </row>
    <row r="16" spans="1:3" ht="20.100000000000001" customHeight="1" x14ac:dyDescent="0.3">
      <c r="A16" s="596"/>
      <c r="B16" s="611"/>
      <c r="C16" s="96" t="s">
        <v>67</v>
      </c>
    </row>
    <row r="17" spans="1:3" ht="20.100000000000001" customHeight="1" x14ac:dyDescent="0.3">
      <c r="A17" s="596"/>
      <c r="B17" s="607">
        <v>0.45833333333333331</v>
      </c>
      <c r="C17" s="94" t="s">
        <v>77</v>
      </c>
    </row>
    <row r="18" spans="1:3" ht="20.100000000000001" customHeight="1" x14ac:dyDescent="0.3">
      <c r="A18" s="596"/>
      <c r="B18" s="608"/>
      <c r="C18" s="96" t="s">
        <v>26</v>
      </c>
    </row>
    <row r="19" spans="1:3" ht="20.100000000000001" customHeight="1" x14ac:dyDescent="0.3">
      <c r="A19" s="596"/>
      <c r="B19" s="93">
        <v>0.5</v>
      </c>
      <c r="C19" s="94" t="s">
        <v>79</v>
      </c>
    </row>
    <row r="20" spans="1:3" ht="20.100000000000001" customHeight="1" x14ac:dyDescent="0.3">
      <c r="A20" s="595">
        <v>44860</v>
      </c>
      <c r="B20" s="614">
        <v>0.375</v>
      </c>
      <c r="C20" s="100" t="s">
        <v>57</v>
      </c>
    </row>
    <row r="21" spans="1:3" ht="20.100000000000001" customHeight="1" x14ac:dyDescent="0.3">
      <c r="A21" s="595"/>
      <c r="B21" s="614"/>
      <c r="C21" s="98" t="s">
        <v>31</v>
      </c>
    </row>
    <row r="22" spans="1:3" ht="20.100000000000001" customHeight="1" x14ac:dyDescent="0.3">
      <c r="A22" s="595"/>
      <c r="B22" s="615">
        <v>0.41666666666666669</v>
      </c>
      <c r="C22" s="98" t="s">
        <v>34</v>
      </c>
    </row>
    <row r="23" spans="1:3" ht="20.100000000000001" customHeight="1" x14ac:dyDescent="0.3">
      <c r="A23" s="595"/>
      <c r="B23" s="615"/>
      <c r="C23" s="98" t="s">
        <v>72</v>
      </c>
    </row>
    <row r="24" spans="1:3" ht="20.100000000000001" customHeight="1" x14ac:dyDescent="0.3">
      <c r="A24" s="595"/>
      <c r="B24" s="616">
        <v>0.45833333333333331</v>
      </c>
      <c r="C24" s="235" t="s">
        <v>76</v>
      </c>
    </row>
    <row r="25" spans="1:3" ht="20.100000000000001" customHeight="1" x14ac:dyDescent="0.3">
      <c r="A25" s="595"/>
      <c r="B25" s="617"/>
      <c r="C25" s="100" t="s">
        <v>69</v>
      </c>
    </row>
    <row r="26" spans="1:3" ht="20.100000000000001" customHeight="1" x14ac:dyDescent="0.3">
      <c r="A26" s="593">
        <v>44861</v>
      </c>
      <c r="B26" s="107">
        <v>0.375</v>
      </c>
      <c r="C26" s="108" t="s">
        <v>73</v>
      </c>
    </row>
    <row r="27" spans="1:3" ht="20.100000000000001" customHeight="1" x14ac:dyDescent="0.3">
      <c r="A27" s="593"/>
      <c r="B27" s="101">
        <v>0.41666666666666669</v>
      </c>
      <c r="C27" s="102" t="s">
        <v>93</v>
      </c>
    </row>
    <row r="28" spans="1:3" ht="20.100000000000001" customHeight="1" x14ac:dyDescent="0.3">
      <c r="A28" s="593"/>
      <c r="B28" s="612">
        <v>0.45833333333333331</v>
      </c>
      <c r="C28" s="108" t="s">
        <v>108</v>
      </c>
    </row>
    <row r="29" spans="1:3" ht="20.100000000000001" customHeight="1" x14ac:dyDescent="0.3">
      <c r="A29" s="593"/>
      <c r="B29" s="613"/>
      <c r="C29" s="102" t="s">
        <v>84</v>
      </c>
    </row>
    <row r="30" spans="1:3" ht="20.100000000000001" customHeight="1" x14ac:dyDescent="0.3">
      <c r="A30" s="594">
        <v>44862</v>
      </c>
      <c r="B30" s="109">
        <v>0.375</v>
      </c>
      <c r="C30" s="110" t="s">
        <v>35</v>
      </c>
    </row>
    <row r="31" spans="1:3" ht="20.100000000000001" customHeight="1" x14ac:dyDescent="0.3">
      <c r="A31" s="594"/>
      <c r="B31" s="103">
        <v>0.41666666666666669</v>
      </c>
      <c r="C31" s="111" t="s">
        <v>102</v>
      </c>
    </row>
    <row r="32" spans="1:3" s="11" customFormat="1" ht="15.9" customHeight="1" x14ac:dyDescent="0.3"/>
    <row r="33" spans="1:3" s="11" customFormat="1" ht="15.9" customHeight="1" x14ac:dyDescent="0.3"/>
    <row r="34" spans="1:3" s="11" customFormat="1" ht="15.9" customHeight="1" x14ac:dyDescent="0.3">
      <c r="A34" s="11" t="s">
        <v>116</v>
      </c>
      <c r="C34" s="104">
        <v>44845</v>
      </c>
    </row>
    <row r="35" spans="1:3" s="11" customFormat="1" ht="15.9" customHeight="1" x14ac:dyDescent="0.3">
      <c r="A35" s="88" t="s">
        <v>117</v>
      </c>
      <c r="C35" s="105" t="s">
        <v>118</v>
      </c>
    </row>
    <row r="36" spans="1:3" s="11" customFormat="1" ht="15.9" customHeight="1" x14ac:dyDescent="0.3">
      <c r="A36" s="88" t="s">
        <v>119</v>
      </c>
      <c r="C36" s="105" t="s">
        <v>120</v>
      </c>
    </row>
    <row r="37" spans="1:3" s="11" customFormat="1" ht="15.9" customHeight="1" x14ac:dyDescent="0.3"/>
    <row r="38" spans="1:3" s="11" customFormat="1" ht="15.9" customHeight="1" x14ac:dyDescent="0.3"/>
  </sheetData>
  <mergeCells count="17">
    <mergeCell ref="A1:C1"/>
    <mergeCell ref="A2:C2"/>
    <mergeCell ref="A3:B3"/>
    <mergeCell ref="A4:A11"/>
    <mergeCell ref="A12:A19"/>
    <mergeCell ref="A30:A31"/>
    <mergeCell ref="B4:B6"/>
    <mergeCell ref="B7:B9"/>
    <mergeCell ref="B12:B13"/>
    <mergeCell ref="B14:B16"/>
    <mergeCell ref="B17:B18"/>
    <mergeCell ref="B28:B29"/>
    <mergeCell ref="B20:B21"/>
    <mergeCell ref="B22:B23"/>
    <mergeCell ref="B24:B25"/>
    <mergeCell ref="A20:A25"/>
    <mergeCell ref="A26:A29"/>
  </mergeCells>
  <pageMargins left="0.39370078740157483" right="0.19685039370078741" top="0.74803149606299213" bottom="0.74803149606299213" header="0" footer="0"/>
  <pageSetup paperSize="9" scale="91" orientation="portrait" r:id="rId1"/>
  <rowBreaks count="1" manualBreakCount="1">
    <brk id="36"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E68"/>
  <sheetViews>
    <sheetView view="pageBreakPreview" topLeftCell="A28" zoomScaleNormal="100" zoomScaleSheetLayoutView="100" workbookViewId="0">
      <selection activeCell="G30" sqref="G1:AE1048576"/>
    </sheetView>
  </sheetViews>
  <sheetFormatPr defaultColWidth="9.109375" defaultRowHeight="11.4" x14ac:dyDescent="0.3"/>
  <cols>
    <col min="1" max="1" width="24.33203125" style="20" bestFit="1" customWidth="1"/>
    <col min="2" max="2" width="5.5546875" style="20" bestFit="1" customWidth="1"/>
    <col min="3" max="3" width="32.44140625" style="21" customWidth="1"/>
    <col min="4" max="4" width="18.88671875" style="20" bestFit="1" customWidth="1"/>
    <col min="5" max="5" width="14.6640625" style="20" customWidth="1"/>
    <col min="6" max="6" width="3.44140625" style="20" customWidth="1"/>
    <col min="7" max="7" width="20.88671875" style="20" customWidth="1"/>
    <col min="8" max="8" width="5.5546875" style="20" customWidth="1"/>
    <col min="9" max="9" width="2.44140625" style="20" bestFit="1" customWidth="1"/>
    <col min="10" max="10" width="2.5546875" style="20" bestFit="1" customWidth="1"/>
    <col min="11" max="12" width="2.6640625" style="20" bestFit="1" customWidth="1"/>
    <col min="13" max="13" width="5.88671875" style="20" bestFit="1" customWidth="1"/>
    <col min="14" max="14" width="3" style="20" bestFit="1" customWidth="1"/>
    <col min="15" max="15" width="2.44140625" style="20" bestFit="1" customWidth="1"/>
    <col min="16" max="16" width="2.5546875" style="20" bestFit="1" customWidth="1"/>
    <col min="17" max="18" width="2.6640625" style="20" bestFit="1" customWidth="1"/>
    <col min="19" max="19" width="5.88671875" style="20" bestFit="1" customWidth="1"/>
    <col min="20" max="20" width="3" style="20" bestFit="1" customWidth="1"/>
    <col min="21" max="21" width="2.5546875" style="20" bestFit="1" customWidth="1"/>
    <col min="22" max="23" width="2.6640625" style="20" bestFit="1" customWidth="1"/>
    <col min="24" max="24" width="3" style="20" bestFit="1" customWidth="1"/>
    <col min="25" max="25" width="5.88671875" style="20" bestFit="1" customWidth="1"/>
    <col min="26" max="26" width="3" style="20" bestFit="1" customWidth="1"/>
    <col min="27" max="27" width="2.44140625" style="20" bestFit="1" customWidth="1"/>
    <col min="28" max="28" width="2.5546875" style="20" bestFit="1" customWidth="1"/>
    <col min="29" max="30" width="2.6640625" style="20" bestFit="1" customWidth="1"/>
    <col min="31" max="31" width="5.88671875" style="20" bestFit="1" customWidth="1"/>
    <col min="32" max="16384" width="9.109375" style="20"/>
  </cols>
  <sheetData>
    <row r="1" spans="1:5" ht="15.6" x14ac:dyDescent="0.3">
      <c r="A1" s="502" t="s">
        <v>19</v>
      </c>
      <c r="B1" s="502"/>
      <c r="C1" s="502"/>
      <c r="D1" s="502"/>
      <c r="E1" s="502"/>
    </row>
    <row r="2" spans="1:5" ht="15.6" x14ac:dyDescent="0.3">
      <c r="A2" s="629" t="s">
        <v>123</v>
      </c>
      <c r="B2" s="629"/>
      <c r="C2" s="629"/>
      <c r="D2" s="629"/>
      <c r="E2" s="629"/>
    </row>
    <row r="3" spans="1:5" s="11" customFormat="1" ht="15.75" customHeight="1" x14ac:dyDescent="0.3">
      <c r="A3" s="598" t="s">
        <v>109</v>
      </c>
      <c r="B3" s="598"/>
      <c r="C3" s="112" t="s">
        <v>110</v>
      </c>
      <c r="D3" s="112" t="s">
        <v>124</v>
      </c>
      <c r="E3" s="112" t="s">
        <v>11</v>
      </c>
    </row>
    <row r="4" spans="1:5" ht="20.100000000000001" customHeight="1" x14ac:dyDescent="0.3">
      <c r="A4" s="664">
        <v>44858</v>
      </c>
      <c r="B4" s="503">
        <v>0.375</v>
      </c>
      <c r="C4" s="671" t="s">
        <v>146</v>
      </c>
      <c r="D4" s="130" t="s">
        <v>144</v>
      </c>
      <c r="E4" s="116"/>
    </row>
    <row r="5" spans="1:5" ht="20.100000000000001" customHeight="1" x14ac:dyDescent="0.3">
      <c r="A5" s="665"/>
      <c r="B5" s="504"/>
      <c r="C5" s="628"/>
      <c r="D5" s="130" t="s">
        <v>138</v>
      </c>
      <c r="E5" s="116"/>
    </row>
    <row r="6" spans="1:5" ht="20.100000000000001" customHeight="1" x14ac:dyDescent="0.3">
      <c r="A6" s="665"/>
      <c r="B6" s="504"/>
      <c r="C6" s="630" t="s">
        <v>46</v>
      </c>
      <c r="D6" s="131" t="s">
        <v>143</v>
      </c>
      <c r="E6" s="117"/>
    </row>
    <row r="7" spans="1:5" ht="20.100000000000001" customHeight="1" x14ac:dyDescent="0.3">
      <c r="A7" s="665"/>
      <c r="B7" s="504"/>
      <c r="C7" s="631"/>
      <c r="D7" s="131" t="s">
        <v>148</v>
      </c>
      <c r="E7" s="117"/>
    </row>
    <row r="8" spans="1:5" ht="20.100000000000001" customHeight="1" x14ac:dyDescent="0.3">
      <c r="A8" s="665"/>
      <c r="B8" s="504"/>
      <c r="C8" s="627" t="s">
        <v>28</v>
      </c>
      <c r="D8" s="130" t="s">
        <v>136</v>
      </c>
      <c r="E8" s="116"/>
    </row>
    <row r="9" spans="1:5" ht="20.100000000000001" customHeight="1" x14ac:dyDescent="0.3">
      <c r="A9" s="665"/>
      <c r="B9" s="505"/>
      <c r="C9" s="628"/>
      <c r="D9" s="130" t="s">
        <v>138</v>
      </c>
      <c r="E9" s="116"/>
    </row>
    <row r="10" spans="1:5" ht="20.100000000000001" customHeight="1" x14ac:dyDescent="0.3">
      <c r="A10" s="665"/>
      <c r="B10" s="503">
        <v>0.41666666666666669</v>
      </c>
      <c r="C10" s="672" t="s">
        <v>65</v>
      </c>
      <c r="D10" s="155" t="s">
        <v>144</v>
      </c>
      <c r="E10" s="156"/>
    </row>
    <row r="11" spans="1:5" ht="20.100000000000001" customHeight="1" x14ac:dyDescent="0.3">
      <c r="A11" s="665"/>
      <c r="B11" s="504"/>
      <c r="C11" s="673"/>
      <c r="D11" s="155" t="s">
        <v>136</v>
      </c>
      <c r="E11" s="156"/>
    </row>
    <row r="12" spans="1:5" ht="20.100000000000001" customHeight="1" x14ac:dyDescent="0.3">
      <c r="A12" s="665"/>
      <c r="B12" s="504"/>
      <c r="C12" s="627" t="s">
        <v>54</v>
      </c>
      <c r="D12" s="116" t="s">
        <v>149</v>
      </c>
      <c r="E12" s="116"/>
    </row>
    <row r="13" spans="1:5" ht="20.100000000000001" customHeight="1" x14ac:dyDescent="0.3">
      <c r="A13" s="665"/>
      <c r="B13" s="504"/>
      <c r="C13" s="628"/>
      <c r="D13" s="130" t="s">
        <v>148</v>
      </c>
      <c r="E13" s="116"/>
    </row>
    <row r="14" spans="1:5" ht="20.100000000000001" customHeight="1" x14ac:dyDescent="0.3">
      <c r="A14" s="665"/>
      <c r="B14" s="504"/>
      <c r="C14" s="630" t="s">
        <v>75</v>
      </c>
      <c r="D14" s="131" t="s">
        <v>142</v>
      </c>
      <c r="E14" s="117"/>
    </row>
    <row r="15" spans="1:5" ht="20.100000000000001" customHeight="1" x14ac:dyDescent="0.3">
      <c r="A15" s="665"/>
      <c r="B15" s="505"/>
      <c r="C15" s="631"/>
      <c r="D15" s="131" t="s">
        <v>137</v>
      </c>
      <c r="E15" s="117"/>
    </row>
    <row r="16" spans="1:5" ht="20.100000000000001" customHeight="1" x14ac:dyDescent="0.3">
      <c r="A16" s="665"/>
      <c r="B16" s="503">
        <v>0.45833333333333331</v>
      </c>
      <c r="C16" s="627" t="s">
        <v>62</v>
      </c>
      <c r="D16" s="130" t="s">
        <v>140</v>
      </c>
      <c r="E16" s="116"/>
    </row>
    <row r="17" spans="1:31" ht="20.100000000000001" customHeight="1" x14ac:dyDescent="0.3">
      <c r="A17" s="665"/>
      <c r="B17" s="505"/>
      <c r="C17" s="628"/>
      <c r="D17" s="130" t="s">
        <v>156</v>
      </c>
      <c r="E17" s="116"/>
    </row>
    <row r="18" spans="1:31" ht="20.100000000000001" customHeight="1" x14ac:dyDescent="0.3">
      <c r="A18" s="665"/>
      <c r="B18" s="575">
        <v>0.5</v>
      </c>
      <c r="C18" s="630" t="s">
        <v>66</v>
      </c>
      <c r="D18" s="132" t="s">
        <v>140</v>
      </c>
      <c r="E18" s="118"/>
    </row>
    <row r="19" spans="1:31" ht="20.100000000000001" customHeight="1" x14ac:dyDescent="0.3">
      <c r="A19" s="666"/>
      <c r="B19" s="632"/>
      <c r="C19" s="631"/>
      <c r="D19" s="132" t="s">
        <v>156</v>
      </c>
      <c r="E19" s="118"/>
    </row>
    <row r="20" spans="1:31" ht="20.100000000000001" customHeight="1" x14ac:dyDescent="0.3">
      <c r="A20" s="633">
        <v>44859</v>
      </c>
      <c r="B20" s="506">
        <v>0.375</v>
      </c>
      <c r="C20" s="636" t="s">
        <v>51</v>
      </c>
      <c r="D20" s="119" t="s">
        <v>149</v>
      </c>
      <c r="E20" s="119"/>
    </row>
    <row r="21" spans="1:31" ht="20.100000000000001" customHeight="1" x14ac:dyDescent="0.3">
      <c r="A21" s="634"/>
      <c r="B21" s="579"/>
      <c r="C21" s="637"/>
      <c r="D21" s="134" t="s">
        <v>137</v>
      </c>
      <c r="E21" s="119"/>
    </row>
    <row r="22" spans="1:31" ht="20.100000000000001" customHeight="1" x14ac:dyDescent="0.3">
      <c r="A22" s="634"/>
      <c r="B22" s="579"/>
      <c r="C22" s="638" t="s">
        <v>55</v>
      </c>
      <c r="D22" s="133" t="s">
        <v>147</v>
      </c>
      <c r="E22" s="120"/>
    </row>
    <row r="23" spans="1:31" ht="20.100000000000001" customHeight="1" x14ac:dyDescent="0.3">
      <c r="A23" s="634"/>
      <c r="B23" s="507"/>
      <c r="C23" s="639"/>
      <c r="D23" s="133" t="s">
        <v>142</v>
      </c>
      <c r="E23" s="120"/>
    </row>
    <row r="24" spans="1:31" ht="20.100000000000001" customHeight="1" x14ac:dyDescent="0.3">
      <c r="A24" s="634"/>
      <c r="B24" s="506">
        <v>0.41666666666666669</v>
      </c>
      <c r="C24" s="636" t="s">
        <v>33</v>
      </c>
      <c r="D24" s="134" t="s">
        <v>133</v>
      </c>
      <c r="E24" s="119"/>
    </row>
    <row r="25" spans="1:31" ht="20.100000000000001" customHeight="1" x14ac:dyDescent="0.3">
      <c r="A25" s="634"/>
      <c r="B25" s="579"/>
      <c r="C25" s="637"/>
      <c r="D25" s="134" t="s">
        <v>137</v>
      </c>
      <c r="E25" s="119"/>
    </row>
    <row r="26" spans="1:31" ht="20.100000000000001" customHeight="1" thickBot="1" x14ac:dyDescent="0.35">
      <c r="A26" s="634"/>
      <c r="B26" s="579"/>
      <c r="C26" s="636" t="s">
        <v>74</v>
      </c>
      <c r="D26" s="134" t="s">
        <v>147</v>
      </c>
      <c r="E26" s="119"/>
    </row>
    <row r="27" spans="1:31" ht="20.100000000000001" customHeight="1" thickBot="1" x14ac:dyDescent="0.35">
      <c r="A27" s="634"/>
      <c r="B27" s="579"/>
      <c r="C27" s="637"/>
      <c r="D27" s="134" t="s">
        <v>143</v>
      </c>
      <c r="E27" s="119"/>
      <c r="G27" s="640" t="s">
        <v>125</v>
      </c>
      <c r="H27" s="641"/>
      <c r="I27" s="641"/>
      <c r="J27" s="641"/>
      <c r="K27" s="641"/>
      <c r="L27" s="641"/>
      <c r="M27" s="641"/>
      <c r="N27" s="641"/>
      <c r="O27" s="641"/>
      <c r="P27" s="641"/>
      <c r="Q27" s="641"/>
      <c r="R27" s="641"/>
      <c r="S27" s="641"/>
      <c r="T27" s="641"/>
      <c r="U27" s="641"/>
      <c r="V27" s="641"/>
      <c r="W27" s="641"/>
      <c r="X27" s="641"/>
      <c r="Y27" s="641"/>
      <c r="Z27" s="641"/>
      <c r="AA27" s="641"/>
      <c r="AB27" s="641"/>
      <c r="AC27" s="641"/>
      <c r="AD27" s="641"/>
      <c r="AE27" s="642"/>
    </row>
    <row r="28" spans="1:31" ht="20.100000000000001" customHeight="1" x14ac:dyDescent="0.3">
      <c r="A28" s="634"/>
      <c r="B28" s="579"/>
      <c r="C28" s="638" t="s">
        <v>67</v>
      </c>
      <c r="D28" s="133" t="s">
        <v>140</v>
      </c>
      <c r="E28" s="120"/>
      <c r="G28" s="650" t="s">
        <v>126</v>
      </c>
      <c r="H28" s="651"/>
      <c r="I28" s="643">
        <v>44805</v>
      </c>
      <c r="J28" s="644"/>
      <c r="K28" s="644"/>
      <c r="L28" s="644"/>
      <c r="M28" s="645"/>
      <c r="N28" s="646">
        <v>44835</v>
      </c>
      <c r="O28" s="644"/>
      <c r="P28" s="644"/>
      <c r="Q28" s="644"/>
      <c r="R28" s="644"/>
      <c r="S28" s="645"/>
      <c r="T28" s="647">
        <v>44593</v>
      </c>
      <c r="U28" s="648"/>
      <c r="V28" s="648"/>
      <c r="W28" s="648"/>
      <c r="X28" s="648"/>
      <c r="Y28" s="649"/>
      <c r="Z28" s="647">
        <v>44652</v>
      </c>
      <c r="AA28" s="648"/>
      <c r="AB28" s="648"/>
      <c r="AC28" s="648"/>
      <c r="AD28" s="648"/>
      <c r="AE28" s="649"/>
    </row>
    <row r="29" spans="1:31" ht="20.100000000000001" customHeight="1" x14ac:dyDescent="0.3">
      <c r="A29" s="634"/>
      <c r="B29" s="507"/>
      <c r="C29" s="639"/>
      <c r="D29" s="133" t="s">
        <v>156</v>
      </c>
      <c r="E29" s="120"/>
      <c r="G29" s="652"/>
      <c r="H29" s="653"/>
      <c r="I29" s="180" t="s">
        <v>127</v>
      </c>
      <c r="J29" s="175" t="s">
        <v>128</v>
      </c>
      <c r="K29" s="175" t="s">
        <v>129</v>
      </c>
      <c r="L29" s="175" t="s">
        <v>130</v>
      </c>
      <c r="M29" s="176" t="s">
        <v>131</v>
      </c>
      <c r="N29" s="174" t="s">
        <v>132</v>
      </c>
      <c r="O29" s="175" t="s">
        <v>127</v>
      </c>
      <c r="P29" s="175" t="s">
        <v>128</v>
      </c>
      <c r="Q29" s="175" t="s">
        <v>129</v>
      </c>
      <c r="R29" s="175" t="s">
        <v>130</v>
      </c>
      <c r="S29" s="176" t="s">
        <v>131</v>
      </c>
      <c r="T29" s="174" t="s">
        <v>132</v>
      </c>
      <c r="U29" s="175" t="s">
        <v>127</v>
      </c>
      <c r="V29" s="175" t="s">
        <v>128</v>
      </c>
      <c r="W29" s="175" t="s">
        <v>129</v>
      </c>
      <c r="X29" s="175" t="s">
        <v>130</v>
      </c>
      <c r="Y29" s="176" t="s">
        <v>131</v>
      </c>
      <c r="Z29" s="174" t="s">
        <v>132</v>
      </c>
      <c r="AA29" s="175" t="s">
        <v>127</v>
      </c>
      <c r="AB29" s="175" t="s">
        <v>128</v>
      </c>
      <c r="AC29" s="175" t="s">
        <v>129</v>
      </c>
      <c r="AD29" s="175" t="s">
        <v>130</v>
      </c>
      <c r="AE29" s="176" t="s">
        <v>131</v>
      </c>
    </row>
    <row r="30" spans="1:31" ht="20.100000000000001" customHeight="1" x14ac:dyDescent="0.3">
      <c r="A30" s="634"/>
      <c r="B30" s="506">
        <v>0.45833333333333331</v>
      </c>
      <c r="C30" s="636" t="s">
        <v>77</v>
      </c>
      <c r="D30" s="134" t="s">
        <v>142</v>
      </c>
      <c r="E30" s="119"/>
      <c r="G30" s="127" t="s">
        <v>144</v>
      </c>
      <c r="H30" s="129"/>
      <c r="I30" s="161"/>
      <c r="J30" s="128">
        <v>1</v>
      </c>
      <c r="K30" s="128">
        <v>1</v>
      </c>
      <c r="L30" s="128">
        <v>2</v>
      </c>
      <c r="M30" s="129">
        <f t="shared" ref="M30" si="0">SUM(I30:L30)</f>
        <v>4</v>
      </c>
      <c r="N30" s="127">
        <v>2</v>
      </c>
      <c r="O30" s="128">
        <v>1</v>
      </c>
      <c r="P30" s="128">
        <v>1</v>
      </c>
      <c r="Q30" s="128"/>
      <c r="R30" s="128"/>
      <c r="S30" s="129">
        <f t="shared" ref="S30:S48" si="1">SUM(M30:R30)</f>
        <v>8</v>
      </c>
      <c r="T30" s="127"/>
      <c r="U30" s="128"/>
      <c r="V30" s="128"/>
      <c r="W30" s="128"/>
      <c r="X30" s="128"/>
      <c r="Y30" s="129">
        <f t="shared" ref="Y30:Y35" si="2">SUM(S30:X30)</f>
        <v>8</v>
      </c>
      <c r="Z30" s="127"/>
      <c r="AA30" s="128"/>
      <c r="AB30" s="128"/>
      <c r="AC30" s="128"/>
      <c r="AD30" s="128"/>
      <c r="AE30" s="129">
        <f t="shared" ref="AE30:AE35" si="3">SUM(Y30:AD30)</f>
        <v>8</v>
      </c>
    </row>
    <row r="31" spans="1:31" ht="20.100000000000001" customHeight="1" x14ac:dyDescent="0.3">
      <c r="A31" s="634"/>
      <c r="B31" s="579"/>
      <c r="C31" s="637"/>
      <c r="D31" s="134" t="s">
        <v>143</v>
      </c>
      <c r="E31" s="119"/>
      <c r="G31" s="127" t="s">
        <v>136</v>
      </c>
      <c r="H31" s="129"/>
      <c r="I31" s="161"/>
      <c r="J31" s="128">
        <v>1</v>
      </c>
      <c r="K31" s="128"/>
      <c r="L31" s="128">
        <v>2</v>
      </c>
      <c r="M31" s="129">
        <f>SUM(I31:L31)</f>
        <v>3</v>
      </c>
      <c r="N31" s="127">
        <v>2</v>
      </c>
      <c r="O31" s="128">
        <v>1</v>
      </c>
      <c r="P31" s="128">
        <v>1</v>
      </c>
      <c r="Q31" s="128">
        <v>1</v>
      </c>
      <c r="R31" s="128"/>
      <c r="S31" s="129">
        <f t="shared" si="1"/>
        <v>8</v>
      </c>
      <c r="T31" s="127"/>
      <c r="U31" s="128"/>
      <c r="V31" s="128"/>
      <c r="W31" s="128"/>
      <c r="X31" s="128"/>
      <c r="Y31" s="129">
        <f t="shared" si="2"/>
        <v>8</v>
      </c>
      <c r="Z31" s="127"/>
      <c r="AA31" s="128"/>
      <c r="AB31" s="128"/>
      <c r="AC31" s="128"/>
      <c r="AD31" s="128"/>
      <c r="AE31" s="129">
        <f t="shared" si="3"/>
        <v>8</v>
      </c>
    </row>
    <row r="32" spans="1:31" ht="20.100000000000001" customHeight="1" x14ac:dyDescent="0.3">
      <c r="A32" s="634"/>
      <c r="B32" s="579"/>
      <c r="C32" s="638" t="s">
        <v>26</v>
      </c>
      <c r="D32" s="133" t="s">
        <v>140</v>
      </c>
      <c r="E32" s="120"/>
      <c r="G32" s="127" t="s">
        <v>138</v>
      </c>
      <c r="H32" s="129"/>
      <c r="I32" s="161"/>
      <c r="J32" s="128"/>
      <c r="K32" s="128">
        <v>2</v>
      </c>
      <c r="L32" s="128">
        <v>2</v>
      </c>
      <c r="M32" s="129">
        <f t="shared" ref="M32" si="4">SUM(I32:L32)</f>
        <v>4</v>
      </c>
      <c r="N32" s="127">
        <v>2</v>
      </c>
      <c r="O32" s="128">
        <v>1</v>
      </c>
      <c r="P32" s="128"/>
      <c r="Q32" s="128">
        <v>1</v>
      </c>
      <c r="R32" s="128"/>
      <c r="S32" s="129">
        <f t="shared" si="1"/>
        <v>8</v>
      </c>
      <c r="T32" s="127"/>
      <c r="U32" s="128"/>
      <c r="V32" s="128"/>
      <c r="W32" s="128"/>
      <c r="X32" s="128"/>
      <c r="Y32" s="129">
        <f t="shared" si="2"/>
        <v>8</v>
      </c>
      <c r="Z32" s="127"/>
      <c r="AA32" s="128"/>
      <c r="AB32" s="128"/>
      <c r="AC32" s="128"/>
      <c r="AD32" s="128"/>
      <c r="AE32" s="129">
        <f t="shared" si="3"/>
        <v>8</v>
      </c>
    </row>
    <row r="33" spans="1:31" ht="20.100000000000001" customHeight="1" x14ac:dyDescent="0.3">
      <c r="A33" s="634"/>
      <c r="B33" s="507"/>
      <c r="C33" s="639"/>
      <c r="D33" s="133" t="s">
        <v>144</v>
      </c>
      <c r="E33" s="120"/>
      <c r="G33" s="127" t="s">
        <v>140</v>
      </c>
      <c r="H33" s="129"/>
      <c r="I33" s="161"/>
      <c r="J33" s="128"/>
      <c r="K33" s="128">
        <v>1</v>
      </c>
      <c r="L33" s="128">
        <v>2</v>
      </c>
      <c r="M33" s="129">
        <f>SUM(I33:L33)</f>
        <v>3</v>
      </c>
      <c r="N33" s="127">
        <v>2</v>
      </c>
      <c r="O33" s="128">
        <v>2</v>
      </c>
      <c r="P33" s="128"/>
      <c r="Q33" s="128"/>
      <c r="R33" s="128"/>
      <c r="S33" s="129">
        <f t="shared" si="1"/>
        <v>7</v>
      </c>
      <c r="T33" s="127"/>
      <c r="U33" s="128"/>
      <c r="V33" s="128"/>
      <c r="W33" s="128"/>
      <c r="X33" s="128"/>
      <c r="Y33" s="129">
        <f t="shared" si="2"/>
        <v>7</v>
      </c>
      <c r="Z33" s="127"/>
      <c r="AA33" s="128"/>
      <c r="AB33" s="128"/>
      <c r="AC33" s="128"/>
      <c r="AD33" s="128"/>
      <c r="AE33" s="129">
        <f t="shared" si="3"/>
        <v>7</v>
      </c>
    </row>
    <row r="34" spans="1:31" ht="20.100000000000001" customHeight="1" x14ac:dyDescent="0.3">
      <c r="A34" s="634"/>
      <c r="B34" s="506">
        <v>0.5</v>
      </c>
      <c r="C34" s="636" t="s">
        <v>79</v>
      </c>
      <c r="D34" s="134" t="s">
        <v>138</v>
      </c>
      <c r="E34" s="119"/>
      <c r="G34" s="171" t="s">
        <v>153</v>
      </c>
      <c r="H34" s="173"/>
      <c r="I34" s="178"/>
      <c r="J34" s="172"/>
      <c r="K34" s="172"/>
      <c r="L34" s="172"/>
      <c r="M34" s="173">
        <f>SUM(I34:L34)</f>
        <v>0</v>
      </c>
      <c r="N34" s="171">
        <v>2</v>
      </c>
      <c r="O34" s="172">
        <v>1</v>
      </c>
      <c r="P34" s="172"/>
      <c r="Q34" s="172"/>
      <c r="R34" s="172"/>
      <c r="S34" s="173">
        <f t="shared" si="1"/>
        <v>3</v>
      </c>
      <c r="T34" s="171"/>
      <c r="U34" s="172"/>
      <c r="V34" s="172"/>
      <c r="W34" s="172"/>
      <c r="X34" s="172"/>
      <c r="Y34" s="173">
        <f t="shared" si="2"/>
        <v>3</v>
      </c>
      <c r="Z34" s="171"/>
      <c r="AA34" s="172"/>
      <c r="AB34" s="172"/>
      <c r="AC34" s="172"/>
      <c r="AD34" s="172"/>
      <c r="AE34" s="173">
        <f t="shared" si="3"/>
        <v>3</v>
      </c>
    </row>
    <row r="35" spans="1:31" ht="20.100000000000001" customHeight="1" x14ac:dyDescent="0.3">
      <c r="A35" s="635"/>
      <c r="B35" s="507"/>
      <c r="C35" s="637"/>
      <c r="D35" s="134" t="s">
        <v>136</v>
      </c>
      <c r="E35" s="119"/>
      <c r="G35" s="163" t="s">
        <v>134</v>
      </c>
      <c r="H35" s="165"/>
      <c r="I35" s="179"/>
      <c r="J35" s="164"/>
      <c r="K35" s="164"/>
      <c r="L35" s="164"/>
      <c r="M35" s="165">
        <f>SUM(I35:L35)</f>
        <v>0</v>
      </c>
      <c r="N35" s="163"/>
      <c r="O35" s="164"/>
      <c r="P35" s="164"/>
      <c r="Q35" s="164"/>
      <c r="R35" s="164"/>
      <c r="S35" s="165">
        <f t="shared" si="1"/>
        <v>0</v>
      </c>
      <c r="T35" s="163"/>
      <c r="U35" s="164"/>
      <c r="V35" s="164"/>
      <c r="W35" s="164"/>
      <c r="X35" s="164"/>
      <c r="Y35" s="165">
        <f t="shared" si="2"/>
        <v>0</v>
      </c>
      <c r="Z35" s="163"/>
      <c r="AA35" s="164"/>
      <c r="AB35" s="164"/>
      <c r="AC35" s="164"/>
      <c r="AD35" s="164"/>
      <c r="AE35" s="165">
        <f t="shared" si="3"/>
        <v>0</v>
      </c>
    </row>
    <row r="36" spans="1:31" ht="15.6" x14ac:dyDescent="0.3">
      <c r="A36" s="502" t="s">
        <v>19</v>
      </c>
      <c r="B36" s="502"/>
      <c r="C36" s="502"/>
      <c r="D36" s="502"/>
      <c r="E36" s="502"/>
      <c r="G36" s="127" t="s">
        <v>148</v>
      </c>
      <c r="H36" s="129"/>
      <c r="I36" s="181"/>
      <c r="J36" s="157"/>
      <c r="K36" s="159"/>
      <c r="L36" s="157"/>
      <c r="M36" s="129">
        <f t="shared" ref="M36" si="5">SUM(I36:L36)</f>
        <v>0</v>
      </c>
      <c r="N36" s="160">
        <v>2</v>
      </c>
      <c r="O36" s="159"/>
      <c r="P36" s="157">
        <v>1</v>
      </c>
      <c r="Q36" s="159"/>
      <c r="R36" s="157"/>
      <c r="S36" s="129">
        <f t="shared" si="1"/>
        <v>3</v>
      </c>
      <c r="T36" s="160"/>
      <c r="U36" s="159"/>
      <c r="V36" s="157"/>
      <c r="W36" s="159"/>
      <c r="X36" s="157"/>
      <c r="Y36" s="129">
        <f t="shared" ref="Y36" si="6">SUM(S36:X36)</f>
        <v>3</v>
      </c>
      <c r="Z36" s="160"/>
      <c r="AA36" s="159"/>
      <c r="AB36" s="157"/>
      <c r="AC36" s="159"/>
      <c r="AD36" s="157"/>
      <c r="AE36" s="129">
        <f t="shared" ref="AE36" si="7">SUM(Y36:AD36)</f>
        <v>3</v>
      </c>
    </row>
    <row r="37" spans="1:31" ht="15.6" x14ac:dyDescent="0.3">
      <c r="A37" s="629" t="s">
        <v>123</v>
      </c>
      <c r="B37" s="629"/>
      <c r="C37" s="629"/>
      <c r="D37" s="629"/>
      <c r="E37" s="629"/>
      <c r="G37" s="127" t="s">
        <v>133</v>
      </c>
      <c r="H37" s="129"/>
      <c r="I37" s="183">
        <v>2</v>
      </c>
      <c r="J37" s="177">
        <v>1</v>
      </c>
      <c r="K37" s="177"/>
      <c r="L37" s="159">
        <v>1</v>
      </c>
      <c r="M37" s="129">
        <f t="shared" ref="M37:M48" si="8">SUM(I37:L37)</f>
        <v>4</v>
      </c>
      <c r="N37" s="158"/>
      <c r="O37" s="177">
        <v>1</v>
      </c>
      <c r="P37" s="177">
        <v>1</v>
      </c>
      <c r="Q37" s="177"/>
      <c r="R37" s="159"/>
      <c r="S37" s="129">
        <f t="shared" si="1"/>
        <v>6</v>
      </c>
      <c r="T37" s="158"/>
      <c r="U37" s="177"/>
      <c r="V37" s="177"/>
      <c r="W37" s="177"/>
      <c r="X37" s="159"/>
      <c r="Y37" s="129">
        <f t="shared" ref="Y37:Y48" si="9">SUM(S37:X37)</f>
        <v>6</v>
      </c>
      <c r="Z37" s="158"/>
      <c r="AA37" s="177"/>
      <c r="AB37" s="177"/>
      <c r="AC37" s="177"/>
      <c r="AD37" s="159"/>
      <c r="AE37" s="129">
        <f t="shared" ref="AE37:AE48" si="10">SUM(Y37:AD37)</f>
        <v>6</v>
      </c>
    </row>
    <row r="38" spans="1:31" s="11" customFormat="1" ht="15.75" customHeight="1" x14ac:dyDescent="0.3">
      <c r="A38" s="598" t="s">
        <v>109</v>
      </c>
      <c r="B38" s="598"/>
      <c r="C38" s="112" t="s">
        <v>110</v>
      </c>
      <c r="D38" s="112" t="s">
        <v>124</v>
      </c>
      <c r="E38" s="112" t="s">
        <v>11</v>
      </c>
      <c r="G38" s="171" t="s">
        <v>150</v>
      </c>
      <c r="H38" s="184" t="s">
        <v>160</v>
      </c>
      <c r="I38" s="178"/>
      <c r="J38" s="167"/>
      <c r="K38" s="167"/>
      <c r="L38" s="172"/>
      <c r="M38" s="173">
        <f t="shared" si="8"/>
        <v>0</v>
      </c>
      <c r="N38" s="171"/>
      <c r="O38" s="172"/>
      <c r="P38" s="167"/>
      <c r="Q38" s="167"/>
      <c r="R38" s="172"/>
      <c r="S38" s="173">
        <f t="shared" si="1"/>
        <v>0</v>
      </c>
      <c r="T38" s="171"/>
      <c r="U38" s="172"/>
      <c r="V38" s="167"/>
      <c r="W38" s="167"/>
      <c r="X38" s="172"/>
      <c r="Y38" s="173">
        <f t="shared" si="9"/>
        <v>0</v>
      </c>
      <c r="Z38" s="171"/>
      <c r="AA38" s="172"/>
      <c r="AB38" s="167"/>
      <c r="AC38" s="167"/>
      <c r="AD38" s="172"/>
      <c r="AE38" s="173">
        <f t="shared" si="10"/>
        <v>0</v>
      </c>
    </row>
    <row r="39" spans="1:31" ht="20.100000000000001" customHeight="1" x14ac:dyDescent="0.3">
      <c r="A39" s="668">
        <v>44860</v>
      </c>
      <c r="B39" s="591">
        <v>0.375</v>
      </c>
      <c r="C39" s="658" t="s">
        <v>57</v>
      </c>
      <c r="D39" s="121" t="s">
        <v>155</v>
      </c>
      <c r="E39" s="121"/>
      <c r="G39" s="127" t="s">
        <v>137</v>
      </c>
      <c r="H39" s="129"/>
      <c r="I39" s="161">
        <v>2</v>
      </c>
      <c r="J39" s="128">
        <v>1</v>
      </c>
      <c r="K39" s="128"/>
      <c r="L39" s="128"/>
      <c r="M39" s="129">
        <f t="shared" si="8"/>
        <v>3</v>
      </c>
      <c r="N39" s="127">
        <v>1</v>
      </c>
      <c r="O39" s="128">
        <v>2</v>
      </c>
      <c r="P39" s="128">
        <v>1</v>
      </c>
      <c r="Q39" s="128"/>
      <c r="R39" s="128"/>
      <c r="S39" s="129">
        <f t="shared" si="1"/>
        <v>7</v>
      </c>
      <c r="T39" s="127"/>
      <c r="U39" s="128"/>
      <c r="V39" s="128"/>
      <c r="W39" s="128"/>
      <c r="X39" s="128"/>
      <c r="Y39" s="129">
        <f t="shared" si="9"/>
        <v>7</v>
      </c>
      <c r="Z39" s="127"/>
      <c r="AA39" s="128"/>
      <c r="AB39" s="128"/>
      <c r="AC39" s="128"/>
      <c r="AD39" s="128"/>
      <c r="AE39" s="129">
        <f t="shared" si="10"/>
        <v>7</v>
      </c>
    </row>
    <row r="40" spans="1:31" ht="20.100000000000001" customHeight="1" x14ac:dyDescent="0.3">
      <c r="A40" s="669"/>
      <c r="B40" s="590"/>
      <c r="C40" s="659"/>
      <c r="D40" s="136" t="s">
        <v>147</v>
      </c>
      <c r="E40" s="121"/>
      <c r="G40" s="127" t="s">
        <v>139</v>
      </c>
      <c r="H40" s="129"/>
      <c r="I40" s="161"/>
      <c r="J40" s="128">
        <v>1</v>
      </c>
      <c r="K40" s="128">
        <v>2</v>
      </c>
      <c r="L40" s="128"/>
      <c r="M40" s="129">
        <f t="shared" si="8"/>
        <v>3</v>
      </c>
      <c r="N40" s="127"/>
      <c r="O40" s="128"/>
      <c r="P40" s="128"/>
      <c r="Q40" s="128">
        <v>2</v>
      </c>
      <c r="R40" s="128">
        <v>2</v>
      </c>
      <c r="S40" s="129">
        <f t="shared" si="1"/>
        <v>7</v>
      </c>
      <c r="T40" s="127"/>
      <c r="U40" s="128"/>
      <c r="V40" s="128"/>
      <c r="W40" s="128"/>
      <c r="X40" s="128"/>
      <c r="Y40" s="129">
        <f t="shared" si="9"/>
        <v>7</v>
      </c>
      <c r="Z40" s="127"/>
      <c r="AA40" s="128"/>
      <c r="AB40" s="128"/>
      <c r="AC40" s="128"/>
      <c r="AD40" s="128"/>
      <c r="AE40" s="129">
        <f t="shared" si="10"/>
        <v>7</v>
      </c>
    </row>
    <row r="41" spans="1:31" ht="20.100000000000001" customHeight="1" x14ac:dyDescent="0.3">
      <c r="A41" s="669"/>
      <c r="B41" s="590"/>
      <c r="C41" s="656" t="s">
        <v>31</v>
      </c>
      <c r="D41" s="135" t="s">
        <v>148</v>
      </c>
      <c r="E41" s="122"/>
      <c r="G41" s="127" t="s">
        <v>141</v>
      </c>
      <c r="H41" s="129"/>
      <c r="I41" s="161">
        <v>2</v>
      </c>
      <c r="J41" s="128">
        <v>1</v>
      </c>
      <c r="K41" s="128"/>
      <c r="L41" s="128"/>
      <c r="M41" s="129">
        <f t="shared" si="8"/>
        <v>3</v>
      </c>
      <c r="N41" s="127"/>
      <c r="O41" s="128"/>
      <c r="P41" s="128"/>
      <c r="Q41" s="128">
        <v>2</v>
      </c>
      <c r="R41" s="128">
        <v>2</v>
      </c>
      <c r="S41" s="129">
        <f t="shared" si="1"/>
        <v>7</v>
      </c>
      <c r="T41" s="127"/>
      <c r="U41" s="128"/>
      <c r="V41" s="128"/>
      <c r="W41" s="128"/>
      <c r="X41" s="128"/>
      <c r="Y41" s="129">
        <f t="shared" si="9"/>
        <v>7</v>
      </c>
      <c r="Z41" s="127"/>
      <c r="AA41" s="128"/>
      <c r="AB41" s="128"/>
      <c r="AC41" s="128"/>
      <c r="AD41" s="128"/>
      <c r="AE41" s="129">
        <f t="shared" si="10"/>
        <v>7</v>
      </c>
    </row>
    <row r="42" spans="1:31" ht="20.100000000000001" customHeight="1" x14ac:dyDescent="0.3">
      <c r="A42" s="669"/>
      <c r="B42" s="590"/>
      <c r="C42" s="657"/>
      <c r="D42" s="135" t="s">
        <v>133</v>
      </c>
      <c r="E42" s="122"/>
      <c r="G42" s="127" t="s">
        <v>142</v>
      </c>
      <c r="H42" s="129"/>
      <c r="I42" s="161"/>
      <c r="J42" s="128"/>
      <c r="K42" s="128">
        <v>1</v>
      </c>
      <c r="L42" s="128">
        <v>1</v>
      </c>
      <c r="M42" s="129">
        <f t="shared" si="8"/>
        <v>2</v>
      </c>
      <c r="N42" s="127">
        <v>1</v>
      </c>
      <c r="O42" s="128">
        <v>2</v>
      </c>
      <c r="P42" s="128">
        <v>2</v>
      </c>
      <c r="Q42" s="128"/>
      <c r="R42" s="128"/>
      <c r="S42" s="129">
        <f t="shared" si="1"/>
        <v>7</v>
      </c>
      <c r="T42" s="127"/>
      <c r="U42" s="128"/>
      <c r="V42" s="128"/>
      <c r="W42" s="128"/>
      <c r="X42" s="128"/>
      <c r="Y42" s="129">
        <f t="shared" si="9"/>
        <v>7</v>
      </c>
      <c r="Z42" s="127"/>
      <c r="AA42" s="128"/>
      <c r="AB42" s="128"/>
      <c r="AC42" s="128"/>
      <c r="AD42" s="128"/>
      <c r="AE42" s="129">
        <f t="shared" si="10"/>
        <v>7</v>
      </c>
    </row>
    <row r="43" spans="1:31" ht="20.100000000000001" customHeight="1" x14ac:dyDescent="0.3">
      <c r="A43" s="669"/>
      <c r="B43" s="590"/>
      <c r="C43" s="658" t="s">
        <v>34</v>
      </c>
      <c r="D43" s="136" t="s">
        <v>137</v>
      </c>
      <c r="E43" s="121"/>
      <c r="G43" s="171" t="s">
        <v>151</v>
      </c>
      <c r="H43" s="173"/>
      <c r="I43" s="182"/>
      <c r="J43" s="172"/>
      <c r="K43" s="172"/>
      <c r="L43" s="172"/>
      <c r="M43" s="173">
        <f t="shared" si="8"/>
        <v>0</v>
      </c>
      <c r="N43" s="166">
        <v>1</v>
      </c>
      <c r="O43" s="167">
        <v>1</v>
      </c>
      <c r="P43" s="172">
        <v>1</v>
      </c>
      <c r="Q43" s="172"/>
      <c r="R43" s="172"/>
      <c r="S43" s="173">
        <f t="shared" si="1"/>
        <v>3</v>
      </c>
      <c r="T43" s="166"/>
      <c r="U43" s="167"/>
      <c r="V43" s="172"/>
      <c r="W43" s="172"/>
      <c r="X43" s="172"/>
      <c r="Y43" s="173">
        <f t="shared" si="9"/>
        <v>3</v>
      </c>
      <c r="Z43" s="166"/>
      <c r="AA43" s="167"/>
      <c r="AB43" s="172"/>
      <c r="AC43" s="172"/>
      <c r="AD43" s="172"/>
      <c r="AE43" s="173">
        <f t="shared" si="10"/>
        <v>3</v>
      </c>
    </row>
    <row r="44" spans="1:31" ht="20.100000000000001" customHeight="1" x14ac:dyDescent="0.3">
      <c r="A44" s="669"/>
      <c r="B44" s="618"/>
      <c r="C44" s="659"/>
      <c r="D44" s="136" t="s">
        <v>142</v>
      </c>
      <c r="E44" s="121"/>
      <c r="G44" s="171" t="s">
        <v>154</v>
      </c>
      <c r="H44" s="185" t="s">
        <v>159</v>
      </c>
      <c r="I44" s="178"/>
      <c r="J44" s="167"/>
      <c r="K44" s="167"/>
      <c r="L44" s="172"/>
      <c r="M44" s="173">
        <f t="shared" si="8"/>
        <v>0</v>
      </c>
      <c r="N44" s="171"/>
      <c r="O44" s="172"/>
      <c r="P44" s="167">
        <v>1</v>
      </c>
      <c r="Q44" s="167"/>
      <c r="R44" s="172"/>
      <c r="S44" s="173">
        <f t="shared" si="1"/>
        <v>1</v>
      </c>
      <c r="T44" s="171"/>
      <c r="U44" s="172"/>
      <c r="V44" s="167"/>
      <c r="W44" s="167"/>
      <c r="X44" s="172"/>
      <c r="Y44" s="173">
        <f t="shared" si="9"/>
        <v>1</v>
      </c>
      <c r="Z44" s="171"/>
      <c r="AA44" s="172"/>
      <c r="AB44" s="167"/>
      <c r="AC44" s="167"/>
      <c r="AD44" s="172"/>
      <c r="AE44" s="173">
        <f t="shared" si="10"/>
        <v>1</v>
      </c>
    </row>
    <row r="45" spans="1:31" ht="20.100000000000001" customHeight="1" x14ac:dyDescent="0.3">
      <c r="A45" s="669"/>
      <c r="B45" s="619">
        <v>0.41666666666666669</v>
      </c>
      <c r="C45" s="656" t="s">
        <v>72</v>
      </c>
      <c r="D45" s="135" t="s">
        <v>149</v>
      </c>
      <c r="E45" s="122"/>
      <c r="G45" s="127" t="s">
        <v>135</v>
      </c>
      <c r="H45" s="129"/>
      <c r="I45" s="161"/>
      <c r="J45" s="128">
        <v>2</v>
      </c>
      <c r="K45" s="128"/>
      <c r="L45" s="128"/>
      <c r="M45" s="129">
        <f t="shared" si="8"/>
        <v>2</v>
      </c>
      <c r="N45" s="127"/>
      <c r="O45" s="128">
        <v>2</v>
      </c>
      <c r="P45" s="128">
        <v>2</v>
      </c>
      <c r="Q45" s="128"/>
      <c r="R45" s="128"/>
      <c r="S45" s="129">
        <f t="shared" si="1"/>
        <v>6</v>
      </c>
      <c r="T45" s="127"/>
      <c r="U45" s="128"/>
      <c r="V45" s="128"/>
      <c r="W45" s="128"/>
      <c r="X45" s="128"/>
      <c r="Y45" s="129">
        <f t="shared" si="9"/>
        <v>6</v>
      </c>
      <c r="Z45" s="127"/>
      <c r="AA45" s="128"/>
      <c r="AB45" s="128"/>
      <c r="AC45" s="128"/>
      <c r="AD45" s="128"/>
      <c r="AE45" s="129">
        <f t="shared" si="10"/>
        <v>6</v>
      </c>
    </row>
    <row r="46" spans="1:31" ht="20.100000000000001" customHeight="1" x14ac:dyDescent="0.3">
      <c r="A46" s="669"/>
      <c r="B46" s="620"/>
      <c r="C46" s="657"/>
      <c r="D46" s="135" t="s">
        <v>147</v>
      </c>
      <c r="E46" s="122"/>
      <c r="G46" s="127" t="s">
        <v>143</v>
      </c>
      <c r="H46" s="129"/>
      <c r="I46" s="161">
        <v>2</v>
      </c>
      <c r="J46" s="128"/>
      <c r="K46" s="128">
        <v>1</v>
      </c>
      <c r="L46" s="128"/>
      <c r="M46" s="129">
        <f t="shared" si="8"/>
        <v>3</v>
      </c>
      <c r="N46" s="127">
        <v>1</v>
      </c>
      <c r="O46" s="128">
        <v>2</v>
      </c>
      <c r="P46" s="128">
        <v>1</v>
      </c>
      <c r="Q46" s="128"/>
      <c r="R46" s="128"/>
      <c r="S46" s="129">
        <f t="shared" si="1"/>
        <v>7</v>
      </c>
      <c r="T46" s="127"/>
      <c r="U46" s="128"/>
      <c r="V46" s="128"/>
      <c r="W46" s="128"/>
      <c r="X46" s="128"/>
      <c r="Y46" s="129">
        <f t="shared" si="9"/>
        <v>7</v>
      </c>
      <c r="Z46" s="127"/>
      <c r="AA46" s="128"/>
      <c r="AB46" s="128"/>
      <c r="AC46" s="128"/>
      <c r="AD46" s="128"/>
      <c r="AE46" s="129">
        <f t="shared" si="10"/>
        <v>7</v>
      </c>
    </row>
    <row r="47" spans="1:31" ht="20.100000000000001" customHeight="1" x14ac:dyDescent="0.3">
      <c r="A47" s="669"/>
      <c r="B47" s="620"/>
      <c r="C47" s="658" t="s">
        <v>76</v>
      </c>
      <c r="D47" s="136" t="s">
        <v>142</v>
      </c>
      <c r="E47" s="121"/>
      <c r="G47" s="127" t="s">
        <v>145</v>
      </c>
      <c r="H47" s="129"/>
      <c r="I47" s="161"/>
      <c r="J47" s="128"/>
      <c r="K47" s="128"/>
      <c r="L47" s="128"/>
      <c r="M47" s="129">
        <f t="shared" si="8"/>
        <v>0</v>
      </c>
      <c r="N47" s="127"/>
      <c r="O47" s="128"/>
      <c r="P47" s="128"/>
      <c r="Q47" s="128">
        <v>1</v>
      </c>
      <c r="R47" s="128"/>
      <c r="S47" s="129">
        <f t="shared" si="1"/>
        <v>1</v>
      </c>
      <c r="T47" s="127"/>
      <c r="U47" s="128"/>
      <c r="V47" s="128"/>
      <c r="W47" s="128"/>
      <c r="X47" s="128"/>
      <c r="Y47" s="129">
        <f t="shared" si="9"/>
        <v>1</v>
      </c>
      <c r="Z47" s="127"/>
      <c r="AA47" s="128"/>
      <c r="AB47" s="128"/>
      <c r="AC47" s="128"/>
      <c r="AD47" s="128"/>
      <c r="AE47" s="129">
        <f t="shared" si="10"/>
        <v>1</v>
      </c>
    </row>
    <row r="48" spans="1:31" ht="20.100000000000001" customHeight="1" thickBot="1" x14ac:dyDescent="0.35">
      <c r="A48" s="669"/>
      <c r="B48" s="620"/>
      <c r="C48" s="659"/>
      <c r="D48" s="136" t="s">
        <v>143</v>
      </c>
      <c r="E48" s="121"/>
      <c r="G48" s="168" t="s">
        <v>152</v>
      </c>
      <c r="H48" s="186" t="s">
        <v>161</v>
      </c>
      <c r="I48" s="187"/>
      <c r="J48" s="188"/>
      <c r="K48" s="188"/>
      <c r="L48" s="169"/>
      <c r="M48" s="170">
        <f t="shared" si="8"/>
        <v>0</v>
      </c>
      <c r="N48" s="168"/>
      <c r="O48" s="169"/>
      <c r="P48" s="188"/>
      <c r="Q48" s="188">
        <v>1</v>
      </c>
      <c r="R48" s="169"/>
      <c r="S48" s="170">
        <f t="shared" si="1"/>
        <v>1</v>
      </c>
      <c r="T48" s="168"/>
      <c r="U48" s="169"/>
      <c r="V48" s="188"/>
      <c r="W48" s="188"/>
      <c r="X48" s="169"/>
      <c r="Y48" s="170">
        <f t="shared" si="9"/>
        <v>1</v>
      </c>
      <c r="Z48" s="168"/>
      <c r="AA48" s="169"/>
      <c r="AB48" s="188"/>
      <c r="AC48" s="188"/>
      <c r="AD48" s="169"/>
      <c r="AE48" s="170">
        <f t="shared" si="10"/>
        <v>1</v>
      </c>
    </row>
    <row r="49" spans="1:5" ht="20.100000000000001" customHeight="1" x14ac:dyDescent="0.3">
      <c r="A49" s="669"/>
      <c r="B49" s="620"/>
      <c r="C49" s="656" t="s">
        <v>69</v>
      </c>
      <c r="D49" s="135" t="s">
        <v>144</v>
      </c>
      <c r="E49" s="122"/>
    </row>
    <row r="50" spans="1:5" ht="20.100000000000001" customHeight="1" x14ac:dyDescent="0.3">
      <c r="A50" s="670"/>
      <c r="B50" s="621"/>
      <c r="C50" s="657"/>
      <c r="D50" s="135" t="s">
        <v>136</v>
      </c>
      <c r="E50" s="122"/>
    </row>
    <row r="51" spans="1:5" ht="20.100000000000001" customHeight="1" x14ac:dyDescent="0.3">
      <c r="A51" s="661">
        <v>44861</v>
      </c>
      <c r="B51" s="572">
        <v>0.375</v>
      </c>
      <c r="C51" s="625" t="s">
        <v>73</v>
      </c>
      <c r="D51" s="137" t="s">
        <v>139</v>
      </c>
      <c r="E51" s="123"/>
    </row>
    <row r="52" spans="1:5" ht="20.100000000000001" customHeight="1" x14ac:dyDescent="0.3">
      <c r="A52" s="662"/>
      <c r="B52" s="622"/>
      <c r="C52" s="626"/>
      <c r="D52" s="137" t="s">
        <v>141</v>
      </c>
      <c r="E52" s="123"/>
    </row>
    <row r="53" spans="1:5" ht="20.100000000000001" customHeight="1" x14ac:dyDescent="0.3">
      <c r="A53" s="662"/>
      <c r="B53" s="623">
        <v>0.41666666666666669</v>
      </c>
      <c r="C53" s="654" t="s">
        <v>93</v>
      </c>
      <c r="D53" s="138" t="s">
        <v>139</v>
      </c>
      <c r="E53" s="124"/>
    </row>
    <row r="54" spans="1:5" ht="20.100000000000001" customHeight="1" x14ac:dyDescent="0.3">
      <c r="A54" s="662"/>
      <c r="B54" s="624"/>
      <c r="C54" s="655"/>
      <c r="D54" s="138" t="s">
        <v>141</v>
      </c>
      <c r="E54" s="124"/>
    </row>
    <row r="55" spans="1:5" ht="20.100000000000001" customHeight="1" x14ac:dyDescent="0.3">
      <c r="A55" s="662"/>
      <c r="B55" s="572">
        <v>0.45833333333333331</v>
      </c>
      <c r="C55" s="625" t="s">
        <v>108</v>
      </c>
      <c r="D55" s="137" t="s">
        <v>145</v>
      </c>
      <c r="E55" s="123"/>
    </row>
    <row r="56" spans="1:5" ht="20.100000000000001" customHeight="1" x14ac:dyDescent="0.3">
      <c r="A56" s="662"/>
      <c r="B56" s="573"/>
      <c r="C56" s="626"/>
      <c r="D56" s="137" t="s">
        <v>157</v>
      </c>
      <c r="E56" s="123"/>
    </row>
    <row r="57" spans="1:5" ht="20.100000000000001" customHeight="1" x14ac:dyDescent="0.3">
      <c r="A57" s="662"/>
      <c r="B57" s="573"/>
      <c r="C57" s="654" t="s">
        <v>84</v>
      </c>
      <c r="D57" s="138" t="s">
        <v>138</v>
      </c>
      <c r="E57" s="124"/>
    </row>
    <row r="58" spans="1:5" ht="20.100000000000001" customHeight="1" x14ac:dyDescent="0.3">
      <c r="A58" s="663"/>
      <c r="B58" s="622"/>
      <c r="C58" s="655"/>
      <c r="D58" s="138" t="s">
        <v>136</v>
      </c>
      <c r="E58" s="124"/>
    </row>
    <row r="59" spans="1:5" ht="20.100000000000001" customHeight="1" x14ac:dyDescent="0.3">
      <c r="A59" s="594">
        <v>44862</v>
      </c>
      <c r="B59" s="667">
        <v>0.375</v>
      </c>
      <c r="C59" s="674" t="s">
        <v>35</v>
      </c>
      <c r="D59" s="139" t="s">
        <v>139</v>
      </c>
      <c r="E59" s="125"/>
    </row>
    <row r="60" spans="1:5" ht="20.100000000000001" customHeight="1" x14ac:dyDescent="0.3">
      <c r="A60" s="594"/>
      <c r="B60" s="667"/>
      <c r="C60" s="674"/>
      <c r="D60" s="139" t="s">
        <v>141</v>
      </c>
      <c r="E60" s="125"/>
    </row>
    <row r="61" spans="1:5" ht="20.100000000000001" customHeight="1" x14ac:dyDescent="0.3">
      <c r="A61" s="594"/>
      <c r="B61" s="543">
        <v>0.41666666666666669</v>
      </c>
      <c r="C61" s="660" t="s">
        <v>102</v>
      </c>
      <c r="D61" s="140" t="s">
        <v>139</v>
      </c>
      <c r="E61" s="126"/>
    </row>
    <row r="62" spans="1:5" s="11" customFormat="1" ht="15.9" customHeight="1" x14ac:dyDescent="0.3">
      <c r="A62" s="594"/>
      <c r="B62" s="543"/>
      <c r="C62" s="660"/>
      <c r="D62" s="140" t="s">
        <v>141</v>
      </c>
      <c r="E62" s="126"/>
    </row>
    <row r="63" spans="1:5" s="11" customFormat="1" ht="15.9" customHeight="1" x14ac:dyDescent="0.3"/>
    <row r="64" spans="1:5" s="11" customFormat="1" ht="15.9" customHeight="1" x14ac:dyDescent="0.3">
      <c r="A64" s="11" t="s">
        <v>116</v>
      </c>
      <c r="E64" s="86">
        <v>44845</v>
      </c>
    </row>
    <row r="65" spans="1:5" s="11" customFormat="1" ht="15.9" customHeight="1" x14ac:dyDescent="0.3">
      <c r="A65" s="88" t="s">
        <v>117</v>
      </c>
      <c r="E65" s="88" t="s">
        <v>118</v>
      </c>
    </row>
    <row r="66" spans="1:5" s="11" customFormat="1" ht="15.9" customHeight="1" x14ac:dyDescent="0.3">
      <c r="A66" s="88" t="s">
        <v>119</v>
      </c>
      <c r="E66" s="88" t="s">
        <v>120</v>
      </c>
    </row>
    <row r="67" spans="1:5" s="11" customFormat="1" ht="15.9" customHeight="1" x14ac:dyDescent="0.3"/>
    <row r="68" spans="1:5" s="11" customFormat="1" ht="15.9" customHeight="1" x14ac:dyDescent="0.3"/>
  </sheetData>
  <mergeCells count="60">
    <mergeCell ref="B61:B62"/>
    <mergeCell ref="C61:C62"/>
    <mergeCell ref="A51:A58"/>
    <mergeCell ref="B51:B52"/>
    <mergeCell ref="A4:A19"/>
    <mergeCell ref="A59:A62"/>
    <mergeCell ref="B59:B60"/>
    <mergeCell ref="A39:A50"/>
    <mergeCell ref="C4:C5"/>
    <mergeCell ref="C6:C7"/>
    <mergeCell ref="B16:B17"/>
    <mergeCell ref="C57:C58"/>
    <mergeCell ref="C10:C11"/>
    <mergeCell ref="C59:C60"/>
    <mergeCell ref="C41:C42"/>
    <mergeCell ref="C45:C46"/>
    <mergeCell ref="C51:C52"/>
    <mergeCell ref="C53:C54"/>
    <mergeCell ref="C49:C50"/>
    <mergeCell ref="C39:C40"/>
    <mergeCell ref="C43:C44"/>
    <mergeCell ref="C47:C48"/>
    <mergeCell ref="C24:C25"/>
    <mergeCell ref="C26:C27"/>
    <mergeCell ref="C34:C35"/>
    <mergeCell ref="B34:B35"/>
    <mergeCell ref="C28:C29"/>
    <mergeCell ref="C32:C33"/>
    <mergeCell ref="B30:B33"/>
    <mergeCell ref="G27:AE27"/>
    <mergeCell ref="I28:M28"/>
    <mergeCell ref="N28:S28"/>
    <mergeCell ref="T28:Y28"/>
    <mergeCell ref="C30:C31"/>
    <mergeCell ref="G28:H29"/>
    <mergeCell ref="Z28:AE28"/>
    <mergeCell ref="C55:C56"/>
    <mergeCell ref="C12:C13"/>
    <mergeCell ref="A3:B3"/>
    <mergeCell ref="A1:E1"/>
    <mergeCell ref="A2:E2"/>
    <mergeCell ref="A36:E36"/>
    <mergeCell ref="A37:E37"/>
    <mergeCell ref="C16:C17"/>
    <mergeCell ref="C14:C15"/>
    <mergeCell ref="B18:B19"/>
    <mergeCell ref="C18:C19"/>
    <mergeCell ref="C8:C9"/>
    <mergeCell ref="A38:B38"/>
    <mergeCell ref="A20:A35"/>
    <mergeCell ref="C20:C21"/>
    <mergeCell ref="C22:C23"/>
    <mergeCell ref="B39:B44"/>
    <mergeCell ref="B45:B50"/>
    <mergeCell ref="B55:B58"/>
    <mergeCell ref="B4:B9"/>
    <mergeCell ref="B10:B15"/>
    <mergeCell ref="B20:B23"/>
    <mergeCell ref="B24:B29"/>
    <mergeCell ref="B53:B54"/>
  </mergeCells>
  <pageMargins left="0.39370078740157483" right="0.19685039370078741" top="0.74803149606299213" bottom="0.74803149606299213" header="0" footer="0"/>
  <pageSetup paperSize="9" orientation="portrait" r:id="rId1"/>
  <rowBreaks count="2" manualBreakCount="2">
    <brk id="35" max="4" man="1"/>
    <brk id="66"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XEJ121"/>
  <sheetViews>
    <sheetView view="pageBreakPreview" topLeftCell="A58" zoomScale="90" zoomScaleNormal="100" zoomScaleSheetLayoutView="90" workbookViewId="0">
      <selection activeCell="A25" sqref="A25:XFD35"/>
    </sheetView>
  </sheetViews>
  <sheetFormatPr defaultColWidth="9.109375" defaultRowHeight="11.4" x14ac:dyDescent="0.3"/>
  <cols>
    <col min="1" max="1" width="8.88671875" style="20" customWidth="1"/>
    <col min="2" max="2" width="6.6640625" style="20" bestFit="1" customWidth="1"/>
    <col min="3" max="3" width="32.44140625" style="21" customWidth="1"/>
    <col min="4" max="4" width="18.88671875" style="20" bestFit="1" customWidth="1"/>
    <col min="5" max="5" width="14.6640625" style="20" customWidth="1"/>
    <col min="6" max="6" width="8" style="20" customWidth="1"/>
    <col min="7" max="7" width="15.5546875" style="20" customWidth="1"/>
    <col min="8" max="16384" width="9.109375" style="20"/>
  </cols>
  <sheetData>
    <row r="1" spans="1:7" ht="15.6" x14ac:dyDescent="0.3">
      <c r="A1" s="676" t="s">
        <v>162</v>
      </c>
      <c r="B1" s="676"/>
      <c r="C1" s="676"/>
      <c r="D1" s="676"/>
      <c r="E1" s="676"/>
      <c r="F1" s="676"/>
      <c r="G1" s="676"/>
    </row>
    <row r="2" spans="1:7" ht="15.6" x14ac:dyDescent="0.3">
      <c r="A2" s="676" t="s">
        <v>163</v>
      </c>
      <c r="B2" s="676"/>
      <c r="C2" s="676"/>
      <c r="D2" s="676"/>
      <c r="E2" s="676"/>
      <c r="F2" s="676"/>
      <c r="G2" s="676"/>
    </row>
    <row r="3" spans="1:7" ht="15.6" x14ac:dyDescent="0.3">
      <c r="A3" s="676" t="s">
        <v>164</v>
      </c>
      <c r="B3" s="676"/>
      <c r="C3" s="676"/>
      <c r="D3" s="676"/>
      <c r="E3" s="676"/>
      <c r="F3" s="676"/>
      <c r="G3" s="676"/>
    </row>
    <row r="4" spans="1:7" ht="12.9" customHeight="1" x14ac:dyDescent="0.3">
      <c r="A4" s="189"/>
      <c r="B4" s="189"/>
      <c r="C4" s="189"/>
      <c r="D4" s="189"/>
      <c r="E4" s="189"/>
      <c r="F4" s="189"/>
    </row>
    <row r="5" spans="1:7" ht="15.6" x14ac:dyDescent="0.3">
      <c r="A5" s="676" t="s">
        <v>175</v>
      </c>
      <c r="B5" s="676"/>
      <c r="C5" s="676"/>
      <c r="D5" s="676"/>
      <c r="E5" s="676"/>
      <c r="F5" s="676"/>
      <c r="G5" s="676"/>
    </row>
    <row r="6" spans="1:7" ht="15.6" x14ac:dyDescent="0.3">
      <c r="A6" s="676" t="s">
        <v>174</v>
      </c>
      <c r="B6" s="676"/>
      <c r="C6" s="676"/>
      <c r="D6" s="676"/>
      <c r="E6" s="676"/>
      <c r="F6" s="676"/>
      <c r="G6" s="676"/>
    </row>
    <row r="7" spans="1:7" ht="21" x14ac:dyDescent="0.4">
      <c r="A7" s="189"/>
      <c r="B7" s="189"/>
      <c r="C7" s="189"/>
      <c r="D7" s="191" t="s">
        <v>165</v>
      </c>
      <c r="E7" s="678">
        <v>44858</v>
      </c>
      <c r="F7" s="678"/>
      <c r="G7" s="678"/>
    </row>
    <row r="8" spans="1:7" s="189" customFormat="1" ht="28.8" x14ac:dyDescent="0.3">
      <c r="A8" s="192" t="s">
        <v>166</v>
      </c>
      <c r="B8" s="193" t="s">
        <v>167</v>
      </c>
      <c r="C8" s="193" t="s">
        <v>168</v>
      </c>
      <c r="D8" s="194" t="s">
        <v>169</v>
      </c>
      <c r="E8" s="194" t="s">
        <v>170</v>
      </c>
      <c r="F8" s="194" t="s">
        <v>171</v>
      </c>
      <c r="G8" s="193" t="s">
        <v>11</v>
      </c>
    </row>
    <row r="9" spans="1:7" ht="24.9" customHeight="1" x14ac:dyDescent="0.3">
      <c r="A9" s="679">
        <v>1</v>
      </c>
      <c r="B9" s="503" t="s">
        <v>172</v>
      </c>
      <c r="C9" s="671" t="s">
        <v>146</v>
      </c>
      <c r="D9" s="130" t="s">
        <v>144</v>
      </c>
      <c r="E9" s="196" t="s">
        <v>176</v>
      </c>
      <c r="F9" s="116"/>
      <c r="G9" s="116"/>
    </row>
    <row r="10" spans="1:7" ht="24.9" customHeight="1" x14ac:dyDescent="0.3">
      <c r="A10" s="679"/>
      <c r="B10" s="505"/>
      <c r="C10" s="628"/>
      <c r="D10" s="130" t="s">
        <v>138</v>
      </c>
      <c r="E10" s="196" t="s">
        <v>176</v>
      </c>
      <c r="F10" s="116"/>
      <c r="G10" s="116"/>
    </row>
    <row r="11" spans="1:7" ht="24.9" customHeight="1" x14ac:dyDescent="0.3">
      <c r="A11" s="679">
        <v>2</v>
      </c>
      <c r="B11" s="575" t="s">
        <v>172</v>
      </c>
      <c r="C11" s="630" t="s">
        <v>46</v>
      </c>
      <c r="D11" s="131" t="s">
        <v>143</v>
      </c>
      <c r="E11" s="197" t="s">
        <v>176</v>
      </c>
      <c r="F11" s="117"/>
      <c r="G11" s="117"/>
    </row>
    <row r="12" spans="1:7" ht="24.9" customHeight="1" x14ac:dyDescent="0.3">
      <c r="A12" s="679"/>
      <c r="B12" s="632"/>
      <c r="C12" s="631"/>
      <c r="D12" s="131" t="s">
        <v>148</v>
      </c>
      <c r="E12" s="197" t="s">
        <v>176</v>
      </c>
      <c r="F12" s="117"/>
      <c r="G12" s="117"/>
    </row>
    <row r="13" spans="1:7" ht="24.9" customHeight="1" x14ac:dyDescent="0.3">
      <c r="A13" s="679">
        <v>3</v>
      </c>
      <c r="B13" s="503" t="s">
        <v>172</v>
      </c>
      <c r="C13" s="627" t="s">
        <v>28</v>
      </c>
      <c r="D13" s="130" t="s">
        <v>136</v>
      </c>
      <c r="E13" s="196" t="s">
        <v>176</v>
      </c>
      <c r="F13" s="116"/>
      <c r="G13" s="116"/>
    </row>
    <row r="14" spans="1:7" ht="24.9" customHeight="1" x14ac:dyDescent="0.3">
      <c r="A14" s="679"/>
      <c r="B14" s="504"/>
      <c r="C14" s="628"/>
      <c r="D14" s="130" t="s">
        <v>138</v>
      </c>
      <c r="E14" s="196" t="s">
        <v>176</v>
      </c>
      <c r="F14" s="116"/>
      <c r="G14" s="116"/>
    </row>
    <row r="15" spans="1:7" ht="24.9" customHeight="1" x14ac:dyDescent="0.3">
      <c r="A15" s="679">
        <v>4</v>
      </c>
      <c r="B15" s="575" t="s">
        <v>172</v>
      </c>
      <c r="C15" s="630" t="s">
        <v>65</v>
      </c>
      <c r="D15" s="131" t="s">
        <v>144</v>
      </c>
      <c r="E15" s="197" t="s">
        <v>176</v>
      </c>
      <c r="F15" s="117"/>
      <c r="G15" s="117"/>
    </row>
    <row r="16" spans="1:7" ht="24.9" customHeight="1" x14ac:dyDescent="0.3">
      <c r="A16" s="679"/>
      <c r="B16" s="576"/>
      <c r="C16" s="631"/>
      <c r="D16" s="131" t="s">
        <v>136</v>
      </c>
      <c r="E16" s="197" t="s">
        <v>176</v>
      </c>
      <c r="F16" s="117"/>
      <c r="G16" s="117"/>
    </row>
    <row r="17" spans="1:7" ht="24.9" customHeight="1" x14ac:dyDescent="0.3">
      <c r="A17" s="679">
        <v>5</v>
      </c>
      <c r="B17" s="503" t="s">
        <v>172</v>
      </c>
      <c r="C17" s="627" t="s">
        <v>54</v>
      </c>
      <c r="D17" s="116" t="s">
        <v>149</v>
      </c>
      <c r="E17" s="196" t="s">
        <v>176</v>
      </c>
      <c r="F17" s="116"/>
      <c r="G17" s="116"/>
    </row>
    <row r="18" spans="1:7" ht="24.9" customHeight="1" x14ac:dyDescent="0.3">
      <c r="A18" s="679"/>
      <c r="B18" s="504"/>
      <c r="C18" s="628"/>
      <c r="D18" s="130" t="s">
        <v>148</v>
      </c>
      <c r="E18" s="196" t="s">
        <v>176</v>
      </c>
      <c r="F18" s="116"/>
      <c r="G18" s="116"/>
    </row>
    <row r="19" spans="1:7" ht="24.9" customHeight="1" x14ac:dyDescent="0.3">
      <c r="A19" s="679">
        <v>6</v>
      </c>
      <c r="B19" s="575" t="s">
        <v>172</v>
      </c>
      <c r="C19" s="630" t="s">
        <v>75</v>
      </c>
      <c r="D19" s="131" t="s">
        <v>142</v>
      </c>
      <c r="E19" s="197" t="s">
        <v>176</v>
      </c>
      <c r="F19" s="117"/>
      <c r="G19" s="117"/>
    </row>
    <row r="20" spans="1:7" ht="24.9" customHeight="1" x14ac:dyDescent="0.3">
      <c r="A20" s="679"/>
      <c r="B20" s="632"/>
      <c r="C20" s="631"/>
      <c r="D20" s="131" t="s">
        <v>137</v>
      </c>
      <c r="E20" s="197" t="s">
        <v>176</v>
      </c>
      <c r="F20" s="117"/>
      <c r="G20" s="117"/>
    </row>
    <row r="21" spans="1:7" ht="24.9" customHeight="1" x14ac:dyDescent="0.3">
      <c r="A21" s="679">
        <v>7</v>
      </c>
      <c r="B21" s="503" t="s">
        <v>172</v>
      </c>
      <c r="C21" s="627" t="s">
        <v>62</v>
      </c>
      <c r="D21" s="130" t="s">
        <v>140</v>
      </c>
      <c r="E21" s="196" t="s">
        <v>176</v>
      </c>
      <c r="F21" s="116"/>
      <c r="G21" s="116"/>
    </row>
    <row r="22" spans="1:7" ht="24.9" customHeight="1" x14ac:dyDescent="0.3">
      <c r="A22" s="679"/>
      <c r="B22" s="505"/>
      <c r="C22" s="628"/>
      <c r="D22" s="130" t="s">
        <v>156</v>
      </c>
      <c r="E22" s="196" t="s">
        <v>176</v>
      </c>
      <c r="F22" s="116"/>
      <c r="G22" s="116"/>
    </row>
    <row r="23" spans="1:7" ht="24.9" customHeight="1" x14ac:dyDescent="0.3">
      <c r="A23" s="679">
        <v>8</v>
      </c>
      <c r="B23" s="575" t="s">
        <v>172</v>
      </c>
      <c r="C23" s="630" t="s">
        <v>66</v>
      </c>
      <c r="D23" s="132" t="s">
        <v>140</v>
      </c>
      <c r="E23" s="198" t="s">
        <v>176</v>
      </c>
      <c r="F23" s="118"/>
      <c r="G23" s="118"/>
    </row>
    <row r="24" spans="1:7" ht="24.9" customHeight="1" x14ac:dyDescent="0.3">
      <c r="A24" s="679"/>
      <c r="B24" s="632"/>
      <c r="C24" s="631"/>
      <c r="D24" s="132" t="s">
        <v>156</v>
      </c>
      <c r="E24" s="198" t="s">
        <v>176</v>
      </c>
      <c r="F24" s="118"/>
      <c r="G24" s="118"/>
    </row>
    <row r="25" spans="1:7" s="189" customFormat="1" ht="12.75" customHeight="1" x14ac:dyDescent="0.3">
      <c r="A25" s="190" t="s">
        <v>116</v>
      </c>
      <c r="B25" s="11"/>
      <c r="G25" s="86" t="s">
        <v>173</v>
      </c>
    </row>
    <row r="26" spans="1:7" s="189" customFormat="1" ht="13.8" x14ac:dyDescent="0.3">
      <c r="B26" s="87" t="s">
        <v>117</v>
      </c>
      <c r="G26" s="88" t="s">
        <v>118</v>
      </c>
    </row>
    <row r="27" spans="1:7" s="189" customFormat="1" ht="13.8" x14ac:dyDescent="0.3">
      <c r="B27" s="87" t="s">
        <v>119</v>
      </c>
      <c r="G27" s="88" t="s">
        <v>120</v>
      </c>
    </row>
    <row r="28" spans="1:7" ht="15.6" x14ac:dyDescent="0.3">
      <c r="A28" s="676" t="s">
        <v>162</v>
      </c>
      <c r="B28" s="676"/>
      <c r="C28" s="676"/>
      <c r="D28" s="676"/>
      <c r="E28" s="676"/>
      <c r="F28" s="676"/>
      <c r="G28" s="676"/>
    </row>
    <row r="29" spans="1:7" ht="15.6" x14ac:dyDescent="0.3">
      <c r="A29" s="676" t="s">
        <v>163</v>
      </c>
      <c r="B29" s="676"/>
      <c r="C29" s="676"/>
      <c r="D29" s="676"/>
      <c r="E29" s="676"/>
      <c r="F29" s="676"/>
      <c r="G29" s="676"/>
    </row>
    <row r="30" spans="1:7" ht="15.6" x14ac:dyDescent="0.3">
      <c r="A30" s="676" t="s">
        <v>164</v>
      </c>
      <c r="B30" s="676"/>
      <c r="C30" s="676"/>
      <c r="D30" s="676"/>
      <c r="E30" s="676"/>
      <c r="F30" s="676"/>
      <c r="G30" s="676"/>
    </row>
    <row r="31" spans="1:7" ht="12.9" customHeight="1" x14ac:dyDescent="0.3">
      <c r="A31" s="189"/>
      <c r="B31" s="189"/>
      <c r="C31" s="189"/>
      <c r="D31" s="189"/>
      <c r="E31" s="189"/>
      <c r="F31" s="189"/>
    </row>
    <row r="32" spans="1:7" ht="15.6" x14ac:dyDescent="0.3">
      <c r="A32" s="676" t="s">
        <v>175</v>
      </c>
      <c r="B32" s="676"/>
      <c r="C32" s="676"/>
      <c r="D32" s="676"/>
      <c r="E32" s="676"/>
      <c r="F32" s="676"/>
      <c r="G32" s="676"/>
    </row>
    <row r="33" spans="1:7" ht="15.6" x14ac:dyDescent="0.3">
      <c r="A33" s="676" t="s">
        <v>174</v>
      </c>
      <c r="B33" s="676"/>
      <c r="C33" s="676"/>
      <c r="D33" s="676"/>
      <c r="E33" s="676"/>
      <c r="F33" s="676"/>
      <c r="G33" s="676"/>
    </row>
    <row r="34" spans="1:7" ht="21" x14ac:dyDescent="0.4">
      <c r="A34" s="189"/>
      <c r="B34" s="189"/>
      <c r="C34" s="189"/>
      <c r="D34" s="191" t="s">
        <v>165</v>
      </c>
      <c r="E34" s="678">
        <v>44859</v>
      </c>
      <c r="F34" s="678"/>
      <c r="G34" s="678"/>
    </row>
    <row r="35" spans="1:7" s="189" customFormat="1" ht="28.8" x14ac:dyDescent="0.3">
      <c r="A35" s="192" t="s">
        <v>166</v>
      </c>
      <c r="B35" s="193" t="s">
        <v>167</v>
      </c>
      <c r="C35" s="193" t="s">
        <v>168</v>
      </c>
      <c r="D35" s="194" t="s">
        <v>169</v>
      </c>
      <c r="E35" s="194" t="s">
        <v>170</v>
      </c>
      <c r="F35" s="194" t="s">
        <v>171</v>
      </c>
      <c r="G35" s="193" t="s">
        <v>11</v>
      </c>
    </row>
    <row r="36" spans="1:7" ht="24.9" customHeight="1" x14ac:dyDescent="0.3">
      <c r="A36" s="680">
        <v>1</v>
      </c>
      <c r="B36" s="580" t="s">
        <v>172</v>
      </c>
      <c r="C36" s="638" t="s">
        <v>51</v>
      </c>
      <c r="D36" s="120" t="s">
        <v>149</v>
      </c>
      <c r="E36" s="199" t="s">
        <v>176</v>
      </c>
      <c r="F36" s="120"/>
      <c r="G36" s="120"/>
    </row>
    <row r="37" spans="1:7" ht="24.9" customHeight="1" x14ac:dyDescent="0.3">
      <c r="A37" s="680"/>
      <c r="B37" s="582"/>
      <c r="C37" s="639"/>
      <c r="D37" s="133" t="s">
        <v>137</v>
      </c>
      <c r="E37" s="199" t="s">
        <v>176</v>
      </c>
      <c r="F37" s="120"/>
      <c r="G37" s="120"/>
    </row>
    <row r="38" spans="1:7" ht="24.9" customHeight="1" x14ac:dyDescent="0.3">
      <c r="A38" s="680">
        <v>2</v>
      </c>
      <c r="B38" s="506" t="s">
        <v>172</v>
      </c>
      <c r="C38" s="636" t="s">
        <v>55</v>
      </c>
      <c r="D38" s="134" t="s">
        <v>147</v>
      </c>
      <c r="E38" s="200" t="s">
        <v>176</v>
      </c>
      <c r="F38" s="119"/>
      <c r="G38" s="119"/>
    </row>
    <row r="39" spans="1:7" ht="24.9" customHeight="1" x14ac:dyDescent="0.3">
      <c r="A39" s="680"/>
      <c r="B39" s="507"/>
      <c r="C39" s="637"/>
      <c r="D39" s="134" t="s">
        <v>142</v>
      </c>
      <c r="E39" s="200" t="s">
        <v>176</v>
      </c>
      <c r="F39" s="119"/>
      <c r="G39" s="119"/>
    </row>
    <row r="40" spans="1:7" ht="24.9" customHeight="1" x14ac:dyDescent="0.3">
      <c r="A40" s="680">
        <v>3</v>
      </c>
      <c r="B40" s="569" t="s">
        <v>172</v>
      </c>
      <c r="C40" s="638" t="s">
        <v>33</v>
      </c>
      <c r="D40" s="133" t="s">
        <v>133</v>
      </c>
      <c r="E40" s="199" t="s">
        <v>176</v>
      </c>
      <c r="F40" s="120"/>
      <c r="G40" s="120"/>
    </row>
    <row r="41" spans="1:7" ht="24.9" customHeight="1" x14ac:dyDescent="0.3">
      <c r="A41" s="680"/>
      <c r="B41" s="569"/>
      <c r="C41" s="639"/>
      <c r="D41" s="133" t="s">
        <v>137</v>
      </c>
      <c r="E41" s="199" t="s">
        <v>176</v>
      </c>
      <c r="F41" s="120"/>
      <c r="G41" s="120"/>
    </row>
    <row r="42" spans="1:7" ht="24.9" customHeight="1" x14ac:dyDescent="0.3">
      <c r="A42" s="680">
        <v>4</v>
      </c>
      <c r="B42" s="527" t="s">
        <v>172</v>
      </c>
      <c r="C42" s="636" t="s">
        <v>74</v>
      </c>
      <c r="D42" s="134" t="s">
        <v>147</v>
      </c>
      <c r="E42" s="200" t="s">
        <v>176</v>
      </c>
      <c r="F42" s="119"/>
      <c r="G42" s="119"/>
    </row>
    <row r="43" spans="1:7" ht="24.9" customHeight="1" x14ac:dyDescent="0.3">
      <c r="A43" s="680"/>
      <c r="B43" s="527"/>
      <c r="C43" s="637"/>
      <c r="D43" s="134" t="s">
        <v>143</v>
      </c>
      <c r="E43" s="200" t="s">
        <v>176</v>
      </c>
      <c r="F43" s="119"/>
      <c r="G43" s="119"/>
    </row>
    <row r="44" spans="1:7" ht="24.9" customHeight="1" x14ac:dyDescent="0.3">
      <c r="A44" s="680">
        <v>5</v>
      </c>
      <c r="B44" s="580" t="s">
        <v>172</v>
      </c>
      <c r="C44" s="638" t="s">
        <v>67</v>
      </c>
      <c r="D44" s="133" t="s">
        <v>140</v>
      </c>
      <c r="E44" s="199" t="s">
        <v>176</v>
      </c>
      <c r="F44" s="120"/>
      <c r="G44" s="120"/>
    </row>
    <row r="45" spans="1:7" ht="24.9" customHeight="1" x14ac:dyDescent="0.3">
      <c r="A45" s="680"/>
      <c r="B45" s="582"/>
      <c r="C45" s="639"/>
      <c r="D45" s="133" t="s">
        <v>156</v>
      </c>
      <c r="E45" s="199" t="s">
        <v>176</v>
      </c>
      <c r="F45" s="120"/>
      <c r="G45" s="120"/>
    </row>
    <row r="46" spans="1:7" ht="24.9" customHeight="1" x14ac:dyDescent="0.3">
      <c r="A46" s="680">
        <v>6</v>
      </c>
      <c r="B46" s="506" t="s">
        <v>172</v>
      </c>
      <c r="C46" s="636" t="s">
        <v>77</v>
      </c>
      <c r="D46" s="134" t="s">
        <v>142</v>
      </c>
      <c r="E46" s="200" t="s">
        <v>176</v>
      </c>
      <c r="F46" s="119"/>
      <c r="G46" s="119"/>
    </row>
    <row r="47" spans="1:7" ht="24.9" customHeight="1" x14ac:dyDescent="0.3">
      <c r="A47" s="680"/>
      <c r="B47" s="507"/>
      <c r="C47" s="637"/>
      <c r="D47" s="134" t="s">
        <v>143</v>
      </c>
      <c r="E47" s="200" t="s">
        <v>176</v>
      </c>
      <c r="F47" s="119"/>
      <c r="G47" s="119"/>
    </row>
    <row r="48" spans="1:7" ht="24.9" customHeight="1" x14ac:dyDescent="0.3">
      <c r="A48" s="680">
        <v>7</v>
      </c>
      <c r="B48" s="580" t="s">
        <v>172</v>
      </c>
      <c r="C48" s="638" t="s">
        <v>26</v>
      </c>
      <c r="D48" s="133" t="s">
        <v>140</v>
      </c>
      <c r="E48" s="199" t="s">
        <v>176</v>
      </c>
      <c r="F48" s="120"/>
      <c r="G48" s="120"/>
    </row>
    <row r="49" spans="1:7" ht="24.9" customHeight="1" x14ac:dyDescent="0.3">
      <c r="A49" s="680"/>
      <c r="B49" s="582"/>
      <c r="C49" s="639"/>
      <c r="D49" s="133" t="s">
        <v>144</v>
      </c>
      <c r="E49" s="199" t="s">
        <v>176</v>
      </c>
      <c r="F49" s="120"/>
      <c r="G49" s="120"/>
    </row>
    <row r="50" spans="1:7" ht="24.9" customHeight="1" x14ac:dyDescent="0.3">
      <c r="A50" s="680">
        <v>8</v>
      </c>
      <c r="B50" s="506" t="s">
        <v>172</v>
      </c>
      <c r="C50" s="636" t="s">
        <v>79</v>
      </c>
      <c r="D50" s="134" t="s">
        <v>138</v>
      </c>
      <c r="E50" s="200" t="s">
        <v>176</v>
      </c>
      <c r="F50" s="119"/>
      <c r="G50" s="119"/>
    </row>
    <row r="51" spans="1:7" ht="24.9" customHeight="1" x14ac:dyDescent="0.3">
      <c r="A51" s="680"/>
      <c r="B51" s="507"/>
      <c r="C51" s="637"/>
      <c r="D51" s="134" t="s">
        <v>136</v>
      </c>
      <c r="E51" s="200" t="s">
        <v>176</v>
      </c>
      <c r="F51" s="119"/>
      <c r="G51" s="119"/>
    </row>
    <row r="52" spans="1:7" s="189" customFormat="1" ht="12.75" customHeight="1" x14ac:dyDescent="0.3">
      <c r="A52" s="190" t="s">
        <v>116</v>
      </c>
      <c r="B52" s="11"/>
      <c r="G52" s="86" t="s">
        <v>173</v>
      </c>
    </row>
    <row r="53" spans="1:7" s="189" customFormat="1" ht="13.8" x14ac:dyDescent="0.3">
      <c r="B53" s="87" t="s">
        <v>117</v>
      </c>
      <c r="G53" s="88" t="s">
        <v>118</v>
      </c>
    </row>
    <row r="54" spans="1:7" s="189" customFormat="1" ht="13.8" x14ac:dyDescent="0.3">
      <c r="B54" s="87" t="s">
        <v>119</v>
      </c>
      <c r="G54" s="88" t="s">
        <v>120</v>
      </c>
    </row>
    <row r="55" spans="1:7" ht="15.6" x14ac:dyDescent="0.3">
      <c r="A55" s="676" t="s">
        <v>162</v>
      </c>
      <c r="B55" s="676"/>
      <c r="C55" s="676"/>
      <c r="D55" s="676"/>
      <c r="E55" s="676"/>
      <c r="F55" s="676"/>
      <c r="G55" s="676"/>
    </row>
    <row r="56" spans="1:7" ht="15.6" x14ac:dyDescent="0.3">
      <c r="A56" s="676" t="s">
        <v>163</v>
      </c>
      <c r="B56" s="676"/>
      <c r="C56" s="676"/>
      <c r="D56" s="676"/>
      <c r="E56" s="676"/>
      <c r="F56" s="676"/>
      <c r="G56" s="676"/>
    </row>
    <row r="57" spans="1:7" ht="15.6" x14ac:dyDescent="0.3">
      <c r="A57" s="676" t="s">
        <v>164</v>
      </c>
      <c r="B57" s="676"/>
      <c r="C57" s="676"/>
      <c r="D57" s="676"/>
      <c r="E57" s="676"/>
      <c r="F57" s="676"/>
      <c r="G57" s="676"/>
    </row>
    <row r="58" spans="1:7" ht="12.9" customHeight="1" x14ac:dyDescent="0.3">
      <c r="A58" s="189"/>
      <c r="B58" s="189"/>
      <c r="C58" s="189"/>
      <c r="D58" s="189"/>
      <c r="E58" s="189"/>
      <c r="F58" s="189"/>
    </row>
    <row r="59" spans="1:7" ht="15.6" x14ac:dyDescent="0.3">
      <c r="A59" s="676" t="s">
        <v>175</v>
      </c>
      <c r="B59" s="676"/>
      <c r="C59" s="676"/>
      <c r="D59" s="676"/>
      <c r="E59" s="676"/>
      <c r="F59" s="676"/>
      <c r="G59" s="676"/>
    </row>
    <row r="60" spans="1:7" ht="15.6" x14ac:dyDescent="0.3">
      <c r="A60" s="676" t="s">
        <v>174</v>
      </c>
      <c r="B60" s="676"/>
      <c r="C60" s="676"/>
      <c r="D60" s="676"/>
      <c r="E60" s="676"/>
      <c r="F60" s="676"/>
      <c r="G60" s="676"/>
    </row>
    <row r="61" spans="1:7" ht="20.100000000000001" customHeight="1" x14ac:dyDescent="0.4">
      <c r="A61" s="189"/>
      <c r="B61" s="189"/>
      <c r="C61" s="189"/>
      <c r="D61" s="191" t="s">
        <v>165</v>
      </c>
      <c r="E61" s="678">
        <v>44860</v>
      </c>
      <c r="F61" s="678"/>
      <c r="G61" s="678"/>
    </row>
    <row r="62" spans="1:7" ht="12.9" customHeight="1" x14ac:dyDescent="0.3"/>
    <row r="63" spans="1:7" ht="28.8" x14ac:dyDescent="0.3">
      <c r="A63" s="192" t="s">
        <v>166</v>
      </c>
      <c r="B63" s="193" t="s">
        <v>167</v>
      </c>
      <c r="C63" s="193" t="s">
        <v>168</v>
      </c>
      <c r="D63" s="194" t="s">
        <v>169</v>
      </c>
      <c r="E63" s="194" t="s">
        <v>170</v>
      </c>
      <c r="F63" s="194" t="s">
        <v>171</v>
      </c>
      <c r="G63" s="193" t="s">
        <v>11</v>
      </c>
    </row>
    <row r="64" spans="1:7" ht="24.9" customHeight="1" x14ac:dyDescent="0.3">
      <c r="A64" s="677">
        <v>1</v>
      </c>
      <c r="B64" s="591" t="s">
        <v>172</v>
      </c>
      <c r="C64" s="658" t="s">
        <v>57</v>
      </c>
      <c r="D64" s="121" t="s">
        <v>155</v>
      </c>
      <c r="E64" s="201" t="s">
        <v>176</v>
      </c>
      <c r="F64" s="121"/>
      <c r="G64" s="121"/>
    </row>
    <row r="65" spans="1:1024 1027:2047 2049:3072 3074:4094 4097:5119 5122:6144 6147:7167 7169:8192 8194:9214 9217:10239 10242:11264 11267:12287 12289:13312 13314:14334 14337:15359 15362:16364" ht="24.9" customHeight="1" x14ac:dyDescent="0.3">
      <c r="A65" s="677"/>
      <c r="B65" s="618"/>
      <c r="C65" s="659"/>
      <c r="D65" s="136" t="s">
        <v>147</v>
      </c>
      <c r="E65" s="201" t="s">
        <v>176</v>
      </c>
      <c r="F65" s="121"/>
      <c r="G65" s="121"/>
    </row>
    <row r="66" spans="1:1024 1027:2047 2049:3072 3074:4094 4097:5119 5122:6144 6147:7167 7169:8192 8194:9214 9217:10239 10242:11264 11267:12287 12289:13312 13314:14334 14337:15359 15362:16364" ht="24.9" customHeight="1" x14ac:dyDescent="0.3">
      <c r="A66" s="677">
        <v>2</v>
      </c>
      <c r="B66" s="619" t="s">
        <v>172</v>
      </c>
      <c r="C66" s="656" t="s">
        <v>31</v>
      </c>
      <c r="D66" s="135" t="s">
        <v>148</v>
      </c>
      <c r="E66" s="202" t="s">
        <v>176</v>
      </c>
      <c r="F66" s="122"/>
      <c r="G66" s="122"/>
    </row>
    <row r="67" spans="1:1024 1027:2047 2049:3072 3074:4094 4097:5119 5122:6144 6147:7167 7169:8192 8194:9214 9217:10239 10242:11264 11267:12287 12289:13312 13314:14334 14337:15359 15362:16364" ht="24.9" customHeight="1" x14ac:dyDescent="0.3">
      <c r="A67" s="677"/>
      <c r="B67" s="621"/>
      <c r="C67" s="657"/>
      <c r="D67" s="135" t="s">
        <v>133</v>
      </c>
      <c r="E67" s="202" t="s">
        <v>176</v>
      </c>
      <c r="F67" s="122"/>
      <c r="G67" s="122"/>
    </row>
    <row r="68" spans="1:1024 1027:2047 2049:3072 3074:4094 4097:5119 5122:6144 6147:7167 7169:8192 8194:9214 9217:10239 10242:11264 11267:12287 12289:13312 13314:14334 14337:15359 15362:16364" ht="24.9" customHeight="1" x14ac:dyDescent="0.3">
      <c r="A68" s="677">
        <v>3</v>
      </c>
      <c r="B68" s="591" t="s">
        <v>172</v>
      </c>
      <c r="C68" s="658" t="s">
        <v>34</v>
      </c>
      <c r="D68" s="136" t="s">
        <v>137</v>
      </c>
      <c r="E68" s="201" t="s">
        <v>176</v>
      </c>
      <c r="F68" s="121"/>
      <c r="G68" s="121"/>
    </row>
    <row r="69" spans="1:1024 1027:2047 2049:3072 3074:4094 4097:5119 5122:6144 6147:7167 7169:8192 8194:9214 9217:10239 10242:11264 11267:12287 12289:13312 13314:14334 14337:15359 15362:16364" ht="24.9" customHeight="1" x14ac:dyDescent="0.3">
      <c r="A69" s="677"/>
      <c r="B69" s="618"/>
      <c r="C69" s="659"/>
      <c r="D69" s="136" t="s">
        <v>142</v>
      </c>
      <c r="E69" s="201" t="s">
        <v>176</v>
      </c>
      <c r="F69" s="121"/>
      <c r="G69" s="121"/>
    </row>
    <row r="70" spans="1:1024 1027:2047 2049:3072 3074:4094 4097:5119 5122:6144 6147:7167 7169:8192 8194:9214 9217:10239 10242:11264 11267:12287 12289:13312 13314:14334 14337:15359 15362:16364" ht="24.9" customHeight="1" x14ac:dyDescent="0.3">
      <c r="A70" s="677">
        <v>4</v>
      </c>
      <c r="B70" s="619" t="s">
        <v>172</v>
      </c>
      <c r="C70" s="656" t="s">
        <v>72</v>
      </c>
      <c r="D70" s="135" t="s">
        <v>149</v>
      </c>
      <c r="E70" s="202" t="s">
        <v>176</v>
      </c>
      <c r="F70" s="122"/>
      <c r="G70" s="122"/>
    </row>
    <row r="71" spans="1:1024 1027:2047 2049:3072 3074:4094 4097:5119 5122:6144 6147:7167 7169:8192 8194:9214 9217:10239 10242:11264 11267:12287 12289:13312 13314:14334 14337:15359 15362:16364" ht="24.9" customHeight="1" x14ac:dyDescent="0.3">
      <c r="A71" s="677"/>
      <c r="B71" s="621"/>
      <c r="C71" s="657"/>
      <c r="D71" s="135" t="s">
        <v>147</v>
      </c>
      <c r="E71" s="202" t="s">
        <v>176</v>
      </c>
      <c r="F71" s="122"/>
      <c r="G71" s="122"/>
    </row>
    <row r="72" spans="1:1024 1027:2047 2049:3072 3074:4094 4097:5119 5122:6144 6147:7167 7169:8192 8194:9214 9217:10239 10242:11264 11267:12287 12289:13312 13314:14334 14337:15359 15362:16364" ht="24.9" customHeight="1" x14ac:dyDescent="0.3">
      <c r="A72" s="677">
        <v>5</v>
      </c>
      <c r="B72" s="591" t="s">
        <v>172</v>
      </c>
      <c r="C72" s="658" t="s">
        <v>76</v>
      </c>
      <c r="D72" s="136" t="s">
        <v>142</v>
      </c>
      <c r="E72" s="201" t="s">
        <v>176</v>
      </c>
      <c r="F72" s="121"/>
      <c r="G72" s="121"/>
    </row>
    <row r="73" spans="1:1024 1027:2047 2049:3072 3074:4094 4097:5119 5122:6144 6147:7167 7169:8192 8194:9214 9217:10239 10242:11264 11267:12287 12289:13312 13314:14334 14337:15359 15362:16364" ht="24.9" customHeight="1" x14ac:dyDescent="0.3">
      <c r="A73" s="677"/>
      <c r="B73" s="618"/>
      <c r="C73" s="659"/>
      <c r="D73" s="136" t="s">
        <v>143</v>
      </c>
      <c r="E73" s="201" t="s">
        <v>176</v>
      </c>
      <c r="F73" s="121"/>
      <c r="G73" s="121"/>
    </row>
    <row r="74" spans="1:1024 1027:2047 2049:3072 3074:4094 4097:5119 5122:6144 6147:7167 7169:8192 8194:9214 9217:10239 10242:11264 11267:12287 12289:13312 13314:14334 14337:15359 15362:16364" ht="24.9" customHeight="1" x14ac:dyDescent="0.3">
      <c r="A74" s="677">
        <v>6</v>
      </c>
      <c r="B74" s="619" t="s">
        <v>172</v>
      </c>
      <c r="C74" s="656" t="s">
        <v>69</v>
      </c>
      <c r="D74" s="135" t="s">
        <v>144</v>
      </c>
      <c r="E74" s="202" t="s">
        <v>176</v>
      </c>
      <c r="F74" s="122"/>
      <c r="G74" s="122"/>
    </row>
    <row r="75" spans="1:1024 1027:2047 2049:3072 3074:4094 4097:5119 5122:6144 6147:7167 7169:8192 8194:9214 9217:10239 10242:11264 11267:12287 12289:13312 13314:14334 14337:15359 15362:16364" ht="24.9" customHeight="1" x14ac:dyDescent="0.3">
      <c r="A75" s="677"/>
      <c r="B75" s="621"/>
      <c r="C75" s="657"/>
      <c r="D75" s="135" t="s">
        <v>136</v>
      </c>
      <c r="E75" s="202" t="s">
        <v>176</v>
      </c>
      <c r="F75" s="122"/>
      <c r="G75" s="122"/>
    </row>
    <row r="76" spans="1:1024 1027:2047 2049:3072 3074:4094 4097:5119 5122:6144 6147:7167 7169:8192 8194:9214 9217:10239 10242:11264 11267:12287 12289:13312 13314:14334 14337:15359 15362:16364" s="195" customFormat="1" ht="17.399999999999999" x14ac:dyDescent="0.35">
      <c r="A76" s="189"/>
      <c r="B76" s="11"/>
      <c r="C76" s="88"/>
      <c r="D76" s="11"/>
      <c r="E76" s="11"/>
      <c r="F76" s="189"/>
      <c r="G76" s="86"/>
    </row>
    <row r="77" spans="1:1024 1027:2047 2049:3072 3074:4094 4097:5119 5122:6144 6147:7167 7169:8192 8194:9214 9217:10239 10242:11264 11267:12287 12289:13312 13314:14334 14337:15359 15362:16364" s="189" customFormat="1" ht="15.9" customHeight="1" x14ac:dyDescent="0.3">
      <c r="B77" s="11"/>
      <c r="D77" s="86"/>
      <c r="G77" s="11"/>
      <c r="I77" s="86"/>
      <c r="L77" s="11"/>
      <c r="N77" s="86"/>
      <c r="Q77" s="11"/>
      <c r="S77" s="86"/>
      <c r="V77" s="11"/>
      <c r="X77" s="86"/>
      <c r="AA77" s="11"/>
      <c r="AC77" s="86"/>
      <c r="AF77" s="11"/>
      <c r="AH77" s="86"/>
      <c r="AK77" s="11"/>
      <c r="AM77" s="86"/>
      <c r="AP77" s="11"/>
      <c r="AR77" s="86"/>
      <c r="AU77" s="11"/>
      <c r="AW77" s="86"/>
      <c r="AZ77" s="11"/>
      <c r="BB77" s="86"/>
      <c r="BE77" s="11"/>
      <c r="BG77" s="86"/>
      <c r="BJ77" s="11"/>
      <c r="BL77" s="86"/>
      <c r="BO77" s="11"/>
      <c r="BQ77" s="86"/>
      <c r="BT77" s="11"/>
      <c r="BV77" s="86"/>
      <c r="BY77" s="11"/>
      <c r="CA77" s="86"/>
      <c r="CD77" s="11"/>
      <c r="CF77" s="86"/>
      <c r="CI77" s="11"/>
      <c r="CK77" s="86"/>
      <c r="CN77" s="11"/>
      <c r="CP77" s="86"/>
      <c r="CS77" s="11"/>
      <c r="CU77" s="86"/>
      <c r="CX77" s="11"/>
      <c r="CZ77" s="86"/>
      <c r="DC77" s="11"/>
      <c r="DE77" s="86"/>
      <c r="DH77" s="11"/>
      <c r="DJ77" s="86"/>
      <c r="DM77" s="11"/>
      <c r="DO77" s="86"/>
      <c r="DR77" s="11"/>
      <c r="DT77" s="86"/>
      <c r="DW77" s="11"/>
      <c r="DY77" s="86"/>
      <c r="EB77" s="11"/>
      <c r="ED77" s="86"/>
      <c r="EG77" s="11"/>
      <c r="EI77" s="86"/>
      <c r="EL77" s="11"/>
      <c r="EN77" s="86"/>
      <c r="EQ77" s="11"/>
      <c r="ES77" s="86"/>
      <c r="EV77" s="11"/>
      <c r="EX77" s="86"/>
      <c r="FA77" s="11"/>
      <c r="FC77" s="86"/>
      <c r="FF77" s="11"/>
      <c r="FH77" s="86"/>
      <c r="FK77" s="11"/>
      <c r="FM77" s="86"/>
      <c r="FP77" s="11"/>
      <c r="FR77" s="86"/>
      <c r="FU77" s="11"/>
      <c r="FW77" s="86"/>
      <c r="FZ77" s="11"/>
      <c r="GB77" s="86"/>
      <c r="GE77" s="11"/>
      <c r="GG77" s="86"/>
      <c r="GJ77" s="11"/>
      <c r="GL77" s="86"/>
      <c r="GO77" s="11"/>
      <c r="GQ77" s="86"/>
      <c r="GT77" s="11"/>
      <c r="GV77" s="86"/>
      <c r="GY77" s="11"/>
      <c r="HA77" s="86"/>
      <c r="HD77" s="11"/>
      <c r="HF77" s="86"/>
      <c r="HI77" s="11"/>
      <c r="HK77" s="86"/>
      <c r="HN77" s="11"/>
      <c r="HP77" s="86"/>
      <c r="HS77" s="11"/>
      <c r="HU77" s="86"/>
      <c r="HX77" s="11"/>
      <c r="HZ77" s="86"/>
      <c r="IC77" s="11"/>
      <c r="IE77" s="86"/>
      <c r="IH77" s="11"/>
      <c r="IJ77" s="86"/>
      <c r="IM77" s="11"/>
      <c r="IO77" s="86"/>
      <c r="IR77" s="11"/>
      <c r="IT77" s="86"/>
      <c r="IW77" s="11"/>
      <c r="IY77" s="86"/>
      <c r="JB77" s="11"/>
      <c r="JD77" s="86"/>
      <c r="JG77" s="11"/>
      <c r="JI77" s="86"/>
      <c r="JL77" s="11"/>
      <c r="JN77" s="86"/>
      <c r="JQ77" s="11"/>
      <c r="JS77" s="86"/>
      <c r="JV77" s="11"/>
      <c r="JX77" s="86"/>
      <c r="KA77" s="11"/>
      <c r="KC77" s="86"/>
      <c r="KF77" s="11"/>
      <c r="KH77" s="86"/>
      <c r="KK77" s="11"/>
      <c r="KM77" s="86"/>
      <c r="KP77" s="11"/>
      <c r="KR77" s="86"/>
      <c r="KU77" s="11"/>
      <c r="KW77" s="86"/>
      <c r="KZ77" s="11"/>
      <c r="LB77" s="86"/>
      <c r="LE77" s="11"/>
      <c r="LG77" s="86"/>
      <c r="LJ77" s="11"/>
      <c r="LL77" s="86"/>
      <c r="LO77" s="11"/>
      <c r="LQ77" s="86"/>
      <c r="LT77" s="11"/>
      <c r="LV77" s="86"/>
      <c r="LY77" s="11"/>
      <c r="MA77" s="86"/>
      <c r="MD77" s="11"/>
      <c r="MF77" s="86"/>
      <c r="MI77" s="11"/>
      <c r="MK77" s="86"/>
      <c r="MN77" s="11"/>
      <c r="MP77" s="86"/>
      <c r="MS77" s="11"/>
      <c r="MU77" s="86"/>
      <c r="MX77" s="11"/>
      <c r="MZ77" s="86"/>
      <c r="NC77" s="11"/>
      <c r="NE77" s="86"/>
      <c r="NH77" s="11"/>
      <c r="NJ77" s="86"/>
      <c r="NM77" s="11"/>
      <c r="NO77" s="86"/>
      <c r="NR77" s="11"/>
      <c r="NT77" s="86"/>
      <c r="NW77" s="11"/>
      <c r="NY77" s="86"/>
      <c r="OB77" s="11"/>
      <c r="OD77" s="86"/>
      <c r="OG77" s="11"/>
      <c r="OI77" s="86"/>
      <c r="OL77" s="11"/>
      <c r="ON77" s="86"/>
      <c r="OQ77" s="11"/>
      <c r="OS77" s="86"/>
      <c r="OV77" s="11"/>
      <c r="OX77" s="86"/>
      <c r="PA77" s="11"/>
      <c r="PC77" s="86"/>
      <c r="PF77" s="11"/>
      <c r="PH77" s="86"/>
      <c r="PK77" s="11"/>
      <c r="PM77" s="86"/>
      <c r="PP77" s="11"/>
      <c r="PR77" s="86"/>
      <c r="PU77" s="11"/>
      <c r="PW77" s="86"/>
      <c r="PZ77" s="11"/>
      <c r="QB77" s="86"/>
      <c r="QE77" s="11"/>
      <c r="QG77" s="86"/>
      <c r="QJ77" s="11"/>
      <c r="QL77" s="86"/>
      <c r="QO77" s="11"/>
      <c r="QQ77" s="86"/>
      <c r="QT77" s="11"/>
      <c r="QV77" s="86"/>
      <c r="QY77" s="11"/>
      <c r="RA77" s="86"/>
      <c r="RD77" s="11"/>
      <c r="RF77" s="86"/>
      <c r="RI77" s="11"/>
      <c r="RK77" s="86"/>
      <c r="RN77" s="11"/>
      <c r="RP77" s="86"/>
      <c r="RS77" s="11"/>
      <c r="RU77" s="86"/>
      <c r="RX77" s="11"/>
      <c r="RZ77" s="86"/>
      <c r="SC77" s="11"/>
      <c r="SE77" s="86"/>
      <c r="SH77" s="11"/>
      <c r="SJ77" s="86"/>
      <c r="SM77" s="11"/>
      <c r="SO77" s="86"/>
      <c r="SR77" s="11"/>
      <c r="ST77" s="86"/>
      <c r="SW77" s="11"/>
      <c r="SY77" s="86"/>
      <c r="TB77" s="11"/>
      <c r="TD77" s="86"/>
      <c r="TG77" s="11"/>
      <c r="TI77" s="86"/>
      <c r="TL77" s="11"/>
      <c r="TN77" s="86"/>
      <c r="TQ77" s="11"/>
      <c r="TS77" s="86"/>
      <c r="TV77" s="11"/>
      <c r="TX77" s="86"/>
      <c r="UA77" s="11"/>
      <c r="UC77" s="86"/>
      <c r="UF77" s="11"/>
      <c r="UH77" s="86"/>
      <c r="UK77" s="11"/>
      <c r="UM77" s="86"/>
      <c r="UP77" s="11"/>
      <c r="UR77" s="86"/>
      <c r="UU77" s="11"/>
      <c r="UW77" s="86"/>
      <c r="UZ77" s="11"/>
      <c r="VB77" s="86"/>
      <c r="VE77" s="11"/>
      <c r="VG77" s="86"/>
      <c r="VJ77" s="11"/>
      <c r="VL77" s="86"/>
      <c r="VO77" s="11"/>
      <c r="VQ77" s="86"/>
      <c r="VT77" s="11"/>
      <c r="VV77" s="86"/>
      <c r="VY77" s="11"/>
      <c r="WA77" s="86"/>
      <c r="WD77" s="11"/>
      <c r="WF77" s="86"/>
      <c r="WI77" s="11"/>
      <c r="WK77" s="86"/>
      <c r="WN77" s="11"/>
      <c r="WP77" s="86"/>
      <c r="WS77" s="11"/>
      <c r="WU77" s="86"/>
      <c r="WX77" s="11"/>
      <c r="WZ77" s="86"/>
      <c r="XC77" s="11"/>
      <c r="XE77" s="86"/>
      <c r="XH77" s="11"/>
      <c r="XJ77" s="86"/>
      <c r="XM77" s="11"/>
      <c r="XO77" s="86"/>
      <c r="XR77" s="11"/>
      <c r="XT77" s="86"/>
      <c r="XW77" s="11"/>
      <c r="XY77" s="86"/>
      <c r="YB77" s="11"/>
      <c r="YD77" s="86"/>
      <c r="YG77" s="11"/>
      <c r="YI77" s="86"/>
      <c r="YL77" s="11"/>
      <c r="YN77" s="86"/>
      <c r="YQ77" s="11"/>
      <c r="YS77" s="86"/>
      <c r="YV77" s="11"/>
      <c r="YX77" s="86"/>
      <c r="ZA77" s="11"/>
      <c r="ZC77" s="86"/>
      <c r="ZF77" s="11"/>
      <c r="ZH77" s="86"/>
      <c r="ZK77" s="11"/>
      <c r="ZM77" s="86"/>
      <c r="ZP77" s="11"/>
      <c r="ZR77" s="86"/>
      <c r="ZU77" s="11"/>
      <c r="ZW77" s="86"/>
      <c r="ZZ77" s="11"/>
      <c r="AAB77" s="86"/>
      <c r="AAE77" s="11"/>
      <c r="AAG77" s="86"/>
      <c r="AAJ77" s="11"/>
      <c r="AAL77" s="86"/>
      <c r="AAO77" s="11"/>
      <c r="AAQ77" s="86"/>
      <c r="AAT77" s="11"/>
      <c r="AAV77" s="86"/>
      <c r="AAY77" s="11"/>
      <c r="ABA77" s="86"/>
      <c r="ABD77" s="11"/>
      <c r="ABF77" s="86"/>
      <c r="ABI77" s="11"/>
      <c r="ABK77" s="86"/>
      <c r="ABN77" s="11"/>
      <c r="ABP77" s="86"/>
      <c r="ABS77" s="11"/>
      <c r="ABU77" s="86"/>
      <c r="ABX77" s="11"/>
      <c r="ABZ77" s="86"/>
      <c r="ACC77" s="11"/>
      <c r="ACE77" s="86"/>
      <c r="ACH77" s="11"/>
      <c r="ACJ77" s="86"/>
      <c r="ACM77" s="11"/>
      <c r="ACO77" s="86"/>
      <c r="ACR77" s="11"/>
      <c r="ACT77" s="86"/>
      <c r="ACW77" s="11"/>
      <c r="ACY77" s="86"/>
      <c r="ADB77" s="11"/>
      <c r="ADD77" s="86"/>
      <c r="ADG77" s="11"/>
      <c r="ADI77" s="86"/>
      <c r="ADL77" s="11"/>
      <c r="ADN77" s="86"/>
      <c r="ADQ77" s="11"/>
      <c r="ADS77" s="86"/>
      <c r="ADV77" s="11"/>
      <c r="ADX77" s="86"/>
      <c r="AEA77" s="11"/>
      <c r="AEC77" s="86"/>
      <c r="AEF77" s="11"/>
      <c r="AEH77" s="86"/>
      <c r="AEK77" s="11"/>
      <c r="AEM77" s="86"/>
      <c r="AEP77" s="11"/>
      <c r="AER77" s="86"/>
      <c r="AEU77" s="11"/>
      <c r="AEW77" s="86"/>
      <c r="AEZ77" s="11"/>
      <c r="AFB77" s="86"/>
      <c r="AFE77" s="11"/>
      <c r="AFG77" s="86"/>
      <c r="AFJ77" s="11"/>
      <c r="AFL77" s="86"/>
      <c r="AFO77" s="11"/>
      <c r="AFQ77" s="86"/>
      <c r="AFT77" s="11"/>
      <c r="AFV77" s="86"/>
      <c r="AFY77" s="11"/>
      <c r="AGA77" s="86"/>
      <c r="AGD77" s="11"/>
      <c r="AGF77" s="86"/>
      <c r="AGI77" s="11"/>
      <c r="AGK77" s="86"/>
      <c r="AGN77" s="11"/>
      <c r="AGP77" s="86"/>
      <c r="AGS77" s="11"/>
      <c r="AGU77" s="86"/>
      <c r="AGX77" s="11"/>
      <c r="AGZ77" s="86"/>
      <c r="AHC77" s="11"/>
      <c r="AHE77" s="86"/>
      <c r="AHH77" s="11"/>
      <c r="AHJ77" s="86"/>
      <c r="AHM77" s="11"/>
      <c r="AHO77" s="86"/>
      <c r="AHR77" s="11"/>
      <c r="AHT77" s="86"/>
      <c r="AHW77" s="11"/>
      <c r="AHY77" s="86"/>
      <c r="AIB77" s="11"/>
      <c r="AID77" s="86"/>
      <c r="AIG77" s="11"/>
      <c r="AII77" s="86"/>
      <c r="AIL77" s="11"/>
      <c r="AIN77" s="86"/>
      <c r="AIQ77" s="11"/>
      <c r="AIS77" s="86"/>
      <c r="AIV77" s="11"/>
      <c r="AIX77" s="86"/>
      <c r="AJA77" s="11"/>
      <c r="AJC77" s="86"/>
      <c r="AJF77" s="11"/>
      <c r="AJH77" s="86"/>
      <c r="AJK77" s="11"/>
      <c r="AJM77" s="86"/>
      <c r="AJP77" s="11"/>
      <c r="AJR77" s="86"/>
      <c r="AJU77" s="11"/>
      <c r="AJW77" s="86"/>
      <c r="AJZ77" s="11"/>
      <c r="AKB77" s="86"/>
      <c r="AKE77" s="11"/>
      <c r="AKG77" s="86"/>
      <c r="AKJ77" s="11"/>
      <c r="AKL77" s="86"/>
      <c r="AKO77" s="11"/>
      <c r="AKQ77" s="86"/>
      <c r="AKT77" s="11"/>
      <c r="AKV77" s="86"/>
      <c r="AKY77" s="11"/>
      <c r="ALA77" s="86"/>
      <c r="ALD77" s="11"/>
      <c r="ALF77" s="86"/>
      <c r="ALI77" s="11"/>
      <c r="ALK77" s="86"/>
      <c r="ALN77" s="11"/>
      <c r="ALP77" s="86"/>
      <c r="ALS77" s="11"/>
      <c r="ALU77" s="86"/>
      <c r="ALX77" s="11"/>
      <c r="ALZ77" s="86"/>
      <c r="AMC77" s="11"/>
      <c r="AME77" s="86"/>
      <c r="AMH77" s="11"/>
      <c r="AMJ77" s="86"/>
      <c r="AMM77" s="11"/>
      <c r="AMO77" s="86"/>
      <c r="AMR77" s="11"/>
      <c r="AMT77" s="86"/>
      <c r="AMW77" s="11"/>
      <c r="AMY77" s="86"/>
      <c r="ANB77" s="11"/>
      <c r="AND77" s="86"/>
      <c r="ANG77" s="11"/>
      <c r="ANI77" s="86"/>
      <c r="ANL77" s="11"/>
      <c r="ANN77" s="86"/>
      <c r="ANQ77" s="11"/>
      <c r="ANS77" s="86"/>
      <c r="ANV77" s="11"/>
      <c r="ANX77" s="86"/>
      <c r="AOA77" s="11"/>
      <c r="AOC77" s="86"/>
      <c r="AOF77" s="11"/>
      <c r="AOH77" s="86"/>
      <c r="AOK77" s="11"/>
      <c r="AOM77" s="86"/>
      <c r="AOP77" s="11"/>
      <c r="AOR77" s="86"/>
      <c r="AOU77" s="11"/>
      <c r="AOW77" s="86"/>
      <c r="AOZ77" s="11"/>
      <c r="APB77" s="86"/>
      <c r="APE77" s="11"/>
      <c r="APG77" s="86"/>
      <c r="APJ77" s="11"/>
      <c r="APL77" s="86"/>
      <c r="APO77" s="11"/>
      <c r="APQ77" s="86"/>
      <c r="APT77" s="11"/>
      <c r="APV77" s="86"/>
      <c r="APY77" s="11"/>
      <c r="AQA77" s="86"/>
      <c r="AQD77" s="11"/>
      <c r="AQF77" s="86"/>
      <c r="AQI77" s="11"/>
      <c r="AQK77" s="86"/>
      <c r="AQN77" s="11"/>
      <c r="AQP77" s="86"/>
      <c r="AQS77" s="11"/>
      <c r="AQU77" s="86"/>
      <c r="AQX77" s="11"/>
      <c r="AQZ77" s="86"/>
      <c r="ARC77" s="11"/>
      <c r="ARE77" s="86"/>
      <c r="ARH77" s="11"/>
      <c r="ARJ77" s="86"/>
      <c r="ARM77" s="11"/>
      <c r="ARO77" s="86"/>
      <c r="ARR77" s="11"/>
      <c r="ART77" s="86"/>
      <c r="ARW77" s="11"/>
      <c r="ARY77" s="86"/>
      <c r="ASB77" s="11"/>
      <c r="ASD77" s="86"/>
      <c r="ASG77" s="11"/>
      <c r="ASI77" s="86"/>
      <c r="ASL77" s="11"/>
      <c r="ASN77" s="86"/>
      <c r="ASQ77" s="11"/>
      <c r="ASS77" s="86"/>
      <c r="ASV77" s="11"/>
      <c r="ASX77" s="86"/>
      <c r="ATA77" s="11"/>
      <c r="ATC77" s="86"/>
      <c r="ATF77" s="11"/>
      <c r="ATH77" s="86"/>
      <c r="ATK77" s="11"/>
      <c r="ATM77" s="86"/>
      <c r="ATP77" s="11"/>
      <c r="ATR77" s="86"/>
      <c r="ATU77" s="11"/>
      <c r="ATW77" s="86"/>
      <c r="ATZ77" s="11"/>
      <c r="AUB77" s="86"/>
      <c r="AUE77" s="11"/>
      <c r="AUG77" s="86"/>
      <c r="AUJ77" s="11"/>
      <c r="AUL77" s="86"/>
      <c r="AUO77" s="11"/>
      <c r="AUQ77" s="86"/>
      <c r="AUT77" s="11"/>
      <c r="AUV77" s="86"/>
      <c r="AUY77" s="11"/>
      <c r="AVA77" s="86"/>
      <c r="AVD77" s="11"/>
      <c r="AVF77" s="86"/>
      <c r="AVI77" s="11"/>
      <c r="AVK77" s="86"/>
      <c r="AVN77" s="11"/>
      <c r="AVP77" s="86"/>
      <c r="AVS77" s="11"/>
      <c r="AVU77" s="86"/>
      <c r="AVX77" s="11"/>
      <c r="AVZ77" s="86"/>
      <c r="AWC77" s="11"/>
      <c r="AWE77" s="86"/>
      <c r="AWH77" s="11"/>
      <c r="AWJ77" s="86"/>
      <c r="AWM77" s="11"/>
      <c r="AWO77" s="86"/>
      <c r="AWR77" s="11"/>
      <c r="AWT77" s="86"/>
      <c r="AWW77" s="11"/>
      <c r="AWY77" s="86"/>
      <c r="AXB77" s="11"/>
      <c r="AXD77" s="86"/>
      <c r="AXG77" s="11"/>
      <c r="AXI77" s="86"/>
      <c r="AXL77" s="11"/>
      <c r="AXN77" s="86"/>
      <c r="AXQ77" s="11"/>
      <c r="AXS77" s="86"/>
      <c r="AXV77" s="11"/>
      <c r="AXX77" s="86"/>
      <c r="AYA77" s="11"/>
      <c r="AYC77" s="86"/>
      <c r="AYF77" s="11"/>
      <c r="AYH77" s="86"/>
      <c r="AYK77" s="11"/>
      <c r="AYM77" s="86"/>
      <c r="AYP77" s="11"/>
      <c r="AYR77" s="86"/>
      <c r="AYU77" s="11"/>
      <c r="AYW77" s="86"/>
      <c r="AYZ77" s="11"/>
      <c r="AZB77" s="86"/>
      <c r="AZE77" s="11"/>
      <c r="AZG77" s="86"/>
      <c r="AZJ77" s="11"/>
      <c r="AZL77" s="86"/>
      <c r="AZO77" s="11"/>
      <c r="AZQ77" s="86"/>
      <c r="AZT77" s="11"/>
      <c r="AZV77" s="86"/>
      <c r="AZY77" s="11"/>
      <c r="BAA77" s="86"/>
      <c r="BAD77" s="11"/>
      <c r="BAF77" s="86"/>
      <c r="BAI77" s="11"/>
      <c r="BAK77" s="86"/>
      <c r="BAN77" s="11"/>
      <c r="BAP77" s="86"/>
      <c r="BAS77" s="11"/>
      <c r="BAU77" s="86"/>
      <c r="BAX77" s="11"/>
      <c r="BAZ77" s="86"/>
      <c r="BBC77" s="11"/>
      <c r="BBE77" s="86"/>
      <c r="BBH77" s="11"/>
      <c r="BBJ77" s="86"/>
      <c r="BBM77" s="11"/>
      <c r="BBO77" s="86"/>
      <c r="BBR77" s="11"/>
      <c r="BBT77" s="86"/>
      <c r="BBW77" s="11"/>
      <c r="BBY77" s="86"/>
      <c r="BCB77" s="11"/>
      <c r="BCD77" s="86"/>
      <c r="BCG77" s="11"/>
      <c r="BCI77" s="86"/>
      <c r="BCL77" s="11"/>
      <c r="BCN77" s="86"/>
      <c r="BCQ77" s="11"/>
      <c r="BCS77" s="86"/>
      <c r="BCV77" s="11"/>
      <c r="BCX77" s="86"/>
      <c r="BDA77" s="11"/>
      <c r="BDC77" s="86"/>
      <c r="BDF77" s="11"/>
      <c r="BDH77" s="86"/>
      <c r="BDK77" s="11"/>
      <c r="BDM77" s="86"/>
      <c r="BDP77" s="11"/>
      <c r="BDR77" s="86"/>
      <c r="BDU77" s="11"/>
      <c r="BDW77" s="86"/>
      <c r="BDZ77" s="11"/>
      <c r="BEB77" s="86"/>
      <c r="BEE77" s="11"/>
      <c r="BEG77" s="86"/>
      <c r="BEJ77" s="11"/>
      <c r="BEL77" s="86"/>
      <c r="BEO77" s="11"/>
      <c r="BEQ77" s="86"/>
      <c r="BET77" s="11"/>
      <c r="BEV77" s="86"/>
      <c r="BEY77" s="11"/>
      <c r="BFA77" s="86"/>
      <c r="BFD77" s="11"/>
      <c r="BFF77" s="86"/>
      <c r="BFI77" s="11"/>
      <c r="BFK77" s="86"/>
      <c r="BFN77" s="11"/>
      <c r="BFP77" s="86"/>
      <c r="BFS77" s="11"/>
      <c r="BFU77" s="86"/>
      <c r="BFX77" s="11"/>
      <c r="BFZ77" s="86"/>
      <c r="BGC77" s="11"/>
      <c r="BGE77" s="86"/>
      <c r="BGH77" s="11"/>
      <c r="BGJ77" s="86"/>
      <c r="BGM77" s="11"/>
      <c r="BGO77" s="86"/>
      <c r="BGR77" s="11"/>
      <c r="BGT77" s="86"/>
      <c r="BGW77" s="11"/>
      <c r="BGY77" s="86"/>
      <c r="BHB77" s="11"/>
      <c r="BHD77" s="86"/>
      <c r="BHG77" s="11"/>
      <c r="BHI77" s="86"/>
      <c r="BHL77" s="11"/>
      <c r="BHN77" s="86"/>
      <c r="BHQ77" s="11"/>
      <c r="BHS77" s="86"/>
      <c r="BHV77" s="11"/>
      <c r="BHX77" s="86"/>
      <c r="BIA77" s="11"/>
      <c r="BIC77" s="86"/>
      <c r="BIF77" s="11"/>
      <c r="BIH77" s="86"/>
      <c r="BIK77" s="11"/>
      <c r="BIM77" s="86"/>
      <c r="BIP77" s="11"/>
      <c r="BIR77" s="86"/>
      <c r="BIU77" s="11"/>
      <c r="BIW77" s="86"/>
      <c r="BIZ77" s="11"/>
      <c r="BJB77" s="86"/>
      <c r="BJE77" s="11"/>
      <c r="BJG77" s="86"/>
      <c r="BJJ77" s="11"/>
      <c r="BJL77" s="86"/>
      <c r="BJO77" s="11"/>
      <c r="BJQ77" s="86"/>
      <c r="BJT77" s="11"/>
      <c r="BJV77" s="86"/>
      <c r="BJY77" s="11"/>
      <c r="BKA77" s="86"/>
      <c r="BKD77" s="11"/>
      <c r="BKF77" s="86"/>
      <c r="BKI77" s="11"/>
      <c r="BKK77" s="86"/>
      <c r="BKN77" s="11"/>
      <c r="BKP77" s="86"/>
      <c r="BKS77" s="11"/>
      <c r="BKU77" s="86"/>
      <c r="BKX77" s="11"/>
      <c r="BKZ77" s="86"/>
      <c r="BLC77" s="11"/>
      <c r="BLE77" s="86"/>
      <c r="BLH77" s="11"/>
      <c r="BLJ77" s="86"/>
      <c r="BLM77" s="11"/>
      <c r="BLO77" s="86"/>
      <c r="BLR77" s="11"/>
      <c r="BLT77" s="86"/>
      <c r="BLW77" s="11"/>
      <c r="BLY77" s="86"/>
      <c r="BMB77" s="11"/>
      <c r="BMD77" s="86"/>
      <c r="BMG77" s="11"/>
      <c r="BMI77" s="86"/>
      <c r="BML77" s="11"/>
      <c r="BMN77" s="86"/>
      <c r="BMQ77" s="11"/>
      <c r="BMS77" s="86"/>
      <c r="BMV77" s="11"/>
      <c r="BMX77" s="86"/>
      <c r="BNA77" s="11"/>
      <c r="BNC77" s="86"/>
      <c r="BNF77" s="11"/>
      <c r="BNH77" s="86"/>
      <c r="BNK77" s="11"/>
      <c r="BNM77" s="86"/>
      <c r="BNP77" s="11"/>
      <c r="BNR77" s="86"/>
      <c r="BNU77" s="11"/>
      <c r="BNW77" s="86"/>
      <c r="BNZ77" s="11"/>
      <c r="BOB77" s="86"/>
      <c r="BOE77" s="11"/>
      <c r="BOG77" s="86"/>
      <c r="BOJ77" s="11"/>
      <c r="BOL77" s="86"/>
      <c r="BOO77" s="11"/>
      <c r="BOQ77" s="86"/>
      <c r="BOT77" s="11"/>
      <c r="BOV77" s="86"/>
      <c r="BOY77" s="11"/>
      <c r="BPA77" s="86"/>
      <c r="BPD77" s="11"/>
      <c r="BPF77" s="86"/>
      <c r="BPI77" s="11"/>
      <c r="BPK77" s="86"/>
      <c r="BPN77" s="11"/>
      <c r="BPP77" s="86"/>
      <c r="BPS77" s="11"/>
      <c r="BPU77" s="86"/>
      <c r="BPX77" s="11"/>
      <c r="BPZ77" s="86"/>
      <c r="BQC77" s="11"/>
      <c r="BQE77" s="86"/>
      <c r="BQH77" s="11"/>
      <c r="BQJ77" s="86"/>
      <c r="BQM77" s="11"/>
      <c r="BQO77" s="86"/>
      <c r="BQR77" s="11"/>
      <c r="BQT77" s="86"/>
      <c r="BQW77" s="11"/>
      <c r="BQY77" s="86"/>
      <c r="BRB77" s="11"/>
      <c r="BRD77" s="86"/>
      <c r="BRG77" s="11"/>
      <c r="BRI77" s="86"/>
      <c r="BRL77" s="11"/>
      <c r="BRN77" s="86"/>
      <c r="BRQ77" s="11"/>
      <c r="BRS77" s="86"/>
      <c r="BRV77" s="11"/>
      <c r="BRX77" s="86"/>
      <c r="BSA77" s="11"/>
      <c r="BSC77" s="86"/>
      <c r="BSF77" s="11"/>
      <c r="BSH77" s="86"/>
      <c r="BSK77" s="11"/>
      <c r="BSM77" s="86"/>
      <c r="BSP77" s="11"/>
      <c r="BSR77" s="86"/>
      <c r="BSU77" s="11"/>
      <c r="BSW77" s="86"/>
      <c r="BSZ77" s="11"/>
      <c r="BTB77" s="86"/>
      <c r="BTE77" s="11"/>
      <c r="BTG77" s="86"/>
      <c r="BTJ77" s="11"/>
      <c r="BTL77" s="86"/>
      <c r="BTO77" s="11"/>
      <c r="BTQ77" s="86"/>
      <c r="BTT77" s="11"/>
      <c r="BTV77" s="86"/>
      <c r="BTY77" s="11"/>
      <c r="BUA77" s="86"/>
      <c r="BUD77" s="11"/>
      <c r="BUF77" s="86"/>
      <c r="BUI77" s="11"/>
      <c r="BUK77" s="86"/>
      <c r="BUN77" s="11"/>
      <c r="BUP77" s="86"/>
      <c r="BUS77" s="11"/>
      <c r="BUU77" s="86"/>
      <c r="BUX77" s="11"/>
      <c r="BUZ77" s="86"/>
      <c r="BVC77" s="11"/>
      <c r="BVE77" s="86"/>
      <c r="BVH77" s="11"/>
      <c r="BVJ77" s="86"/>
      <c r="BVM77" s="11"/>
      <c r="BVO77" s="86"/>
      <c r="BVR77" s="11"/>
      <c r="BVT77" s="86"/>
      <c r="BVW77" s="11"/>
      <c r="BVY77" s="86"/>
      <c r="BWB77" s="11"/>
      <c r="BWD77" s="86"/>
      <c r="BWG77" s="11"/>
      <c r="BWI77" s="86"/>
      <c r="BWL77" s="11"/>
      <c r="BWN77" s="86"/>
      <c r="BWQ77" s="11"/>
      <c r="BWS77" s="86"/>
      <c r="BWV77" s="11"/>
      <c r="BWX77" s="86"/>
      <c r="BXA77" s="11"/>
      <c r="BXC77" s="86"/>
      <c r="BXF77" s="11"/>
      <c r="BXH77" s="86"/>
      <c r="BXK77" s="11"/>
      <c r="BXM77" s="86"/>
      <c r="BXP77" s="11"/>
      <c r="BXR77" s="86"/>
      <c r="BXU77" s="11"/>
      <c r="BXW77" s="86"/>
      <c r="BXZ77" s="11"/>
      <c r="BYB77" s="86"/>
      <c r="BYE77" s="11"/>
      <c r="BYG77" s="86"/>
      <c r="BYJ77" s="11"/>
      <c r="BYL77" s="86"/>
      <c r="BYO77" s="11"/>
      <c r="BYQ77" s="86"/>
      <c r="BYT77" s="11"/>
      <c r="BYV77" s="86"/>
      <c r="BYY77" s="11"/>
      <c r="BZA77" s="86"/>
      <c r="BZD77" s="11"/>
      <c r="BZF77" s="86"/>
      <c r="BZI77" s="11"/>
      <c r="BZK77" s="86"/>
      <c r="BZN77" s="11"/>
      <c r="BZP77" s="86"/>
      <c r="BZS77" s="11"/>
      <c r="BZU77" s="86"/>
      <c r="BZX77" s="11"/>
      <c r="BZZ77" s="86"/>
      <c r="CAC77" s="11"/>
      <c r="CAE77" s="86"/>
      <c r="CAH77" s="11"/>
      <c r="CAJ77" s="86"/>
      <c r="CAM77" s="11"/>
      <c r="CAO77" s="86"/>
      <c r="CAR77" s="11"/>
      <c r="CAT77" s="86"/>
      <c r="CAW77" s="11"/>
      <c r="CAY77" s="86"/>
      <c r="CBB77" s="11"/>
      <c r="CBD77" s="86"/>
      <c r="CBG77" s="11"/>
      <c r="CBI77" s="86"/>
      <c r="CBL77" s="11"/>
      <c r="CBN77" s="86"/>
      <c r="CBQ77" s="11"/>
      <c r="CBS77" s="86"/>
      <c r="CBV77" s="11"/>
      <c r="CBX77" s="86"/>
      <c r="CCA77" s="11"/>
      <c r="CCC77" s="86"/>
      <c r="CCF77" s="11"/>
      <c r="CCH77" s="86"/>
      <c r="CCK77" s="11"/>
      <c r="CCM77" s="86"/>
      <c r="CCP77" s="11"/>
      <c r="CCR77" s="86"/>
      <c r="CCU77" s="11"/>
      <c r="CCW77" s="86"/>
      <c r="CCZ77" s="11"/>
      <c r="CDB77" s="86"/>
      <c r="CDE77" s="11"/>
      <c r="CDG77" s="86"/>
      <c r="CDJ77" s="11"/>
      <c r="CDL77" s="86"/>
      <c r="CDO77" s="11"/>
      <c r="CDQ77" s="86"/>
      <c r="CDT77" s="11"/>
      <c r="CDV77" s="86"/>
      <c r="CDY77" s="11"/>
      <c r="CEA77" s="86"/>
      <c r="CED77" s="11"/>
      <c r="CEF77" s="86"/>
      <c r="CEI77" s="11"/>
      <c r="CEK77" s="86"/>
      <c r="CEN77" s="11"/>
      <c r="CEP77" s="86"/>
      <c r="CES77" s="11"/>
      <c r="CEU77" s="86"/>
      <c r="CEX77" s="11"/>
      <c r="CEZ77" s="86"/>
      <c r="CFC77" s="11"/>
      <c r="CFE77" s="86"/>
      <c r="CFH77" s="11"/>
      <c r="CFJ77" s="86"/>
      <c r="CFM77" s="11"/>
      <c r="CFO77" s="86"/>
      <c r="CFR77" s="11"/>
      <c r="CFT77" s="86"/>
      <c r="CFW77" s="11"/>
      <c r="CFY77" s="86"/>
      <c r="CGB77" s="11"/>
      <c r="CGD77" s="86"/>
      <c r="CGG77" s="11"/>
      <c r="CGI77" s="86"/>
      <c r="CGL77" s="11"/>
      <c r="CGN77" s="86"/>
      <c r="CGQ77" s="11"/>
      <c r="CGS77" s="86"/>
      <c r="CGV77" s="11"/>
      <c r="CGX77" s="86"/>
      <c r="CHA77" s="11"/>
      <c r="CHC77" s="86"/>
      <c r="CHF77" s="11"/>
      <c r="CHH77" s="86"/>
      <c r="CHK77" s="11"/>
      <c r="CHM77" s="86"/>
      <c r="CHP77" s="11"/>
      <c r="CHR77" s="86"/>
      <c r="CHU77" s="11"/>
      <c r="CHW77" s="86"/>
      <c r="CHZ77" s="11"/>
      <c r="CIB77" s="86"/>
      <c r="CIE77" s="11"/>
      <c r="CIG77" s="86"/>
      <c r="CIJ77" s="11"/>
      <c r="CIL77" s="86"/>
      <c r="CIO77" s="11"/>
      <c r="CIQ77" s="86"/>
      <c r="CIT77" s="11"/>
      <c r="CIV77" s="86"/>
      <c r="CIY77" s="11"/>
      <c r="CJA77" s="86"/>
      <c r="CJD77" s="11"/>
      <c r="CJF77" s="86"/>
      <c r="CJI77" s="11"/>
      <c r="CJK77" s="86"/>
      <c r="CJN77" s="11"/>
      <c r="CJP77" s="86"/>
      <c r="CJS77" s="11"/>
      <c r="CJU77" s="86"/>
      <c r="CJX77" s="11"/>
      <c r="CJZ77" s="86"/>
      <c r="CKC77" s="11"/>
      <c r="CKE77" s="86"/>
      <c r="CKH77" s="11"/>
      <c r="CKJ77" s="86"/>
      <c r="CKM77" s="11"/>
      <c r="CKO77" s="86"/>
      <c r="CKR77" s="11"/>
      <c r="CKT77" s="86"/>
      <c r="CKW77" s="11"/>
      <c r="CKY77" s="86"/>
      <c r="CLB77" s="11"/>
      <c r="CLD77" s="86"/>
      <c r="CLG77" s="11"/>
      <c r="CLI77" s="86"/>
      <c r="CLL77" s="11"/>
      <c r="CLN77" s="86"/>
      <c r="CLQ77" s="11"/>
      <c r="CLS77" s="86"/>
      <c r="CLV77" s="11"/>
      <c r="CLX77" s="86"/>
      <c r="CMA77" s="11"/>
      <c r="CMC77" s="86"/>
      <c r="CMF77" s="11"/>
      <c r="CMH77" s="86"/>
      <c r="CMK77" s="11"/>
      <c r="CMM77" s="86"/>
      <c r="CMP77" s="11"/>
      <c r="CMR77" s="86"/>
      <c r="CMU77" s="11"/>
      <c r="CMW77" s="86"/>
      <c r="CMZ77" s="11"/>
      <c r="CNB77" s="86"/>
      <c r="CNE77" s="11"/>
      <c r="CNG77" s="86"/>
      <c r="CNJ77" s="11"/>
      <c r="CNL77" s="86"/>
      <c r="CNO77" s="11"/>
      <c r="CNQ77" s="86"/>
      <c r="CNT77" s="11"/>
      <c r="CNV77" s="86"/>
      <c r="CNY77" s="11"/>
      <c r="COA77" s="86"/>
      <c r="COD77" s="11"/>
      <c r="COF77" s="86"/>
      <c r="COI77" s="11"/>
      <c r="COK77" s="86"/>
      <c r="CON77" s="11"/>
      <c r="COP77" s="86"/>
      <c r="COS77" s="11"/>
      <c r="COU77" s="86"/>
      <c r="COX77" s="11"/>
      <c r="COZ77" s="86"/>
      <c r="CPC77" s="11"/>
      <c r="CPE77" s="86"/>
      <c r="CPH77" s="11"/>
      <c r="CPJ77" s="86"/>
      <c r="CPM77" s="11"/>
      <c r="CPO77" s="86"/>
      <c r="CPR77" s="11"/>
      <c r="CPT77" s="86"/>
      <c r="CPW77" s="11"/>
      <c r="CPY77" s="86"/>
      <c r="CQB77" s="11"/>
      <c r="CQD77" s="86"/>
      <c r="CQG77" s="11"/>
      <c r="CQI77" s="86"/>
      <c r="CQL77" s="11"/>
      <c r="CQN77" s="86"/>
      <c r="CQQ77" s="11"/>
      <c r="CQS77" s="86"/>
      <c r="CQV77" s="11"/>
      <c r="CQX77" s="86"/>
      <c r="CRA77" s="11"/>
      <c r="CRC77" s="86"/>
      <c r="CRF77" s="11"/>
      <c r="CRH77" s="86"/>
      <c r="CRK77" s="11"/>
      <c r="CRM77" s="86"/>
      <c r="CRP77" s="11"/>
      <c r="CRR77" s="86"/>
      <c r="CRU77" s="11"/>
      <c r="CRW77" s="86"/>
      <c r="CRZ77" s="11"/>
      <c r="CSB77" s="86"/>
      <c r="CSE77" s="11"/>
      <c r="CSG77" s="86"/>
      <c r="CSJ77" s="11"/>
      <c r="CSL77" s="86"/>
      <c r="CSO77" s="11"/>
      <c r="CSQ77" s="86"/>
      <c r="CST77" s="11"/>
      <c r="CSV77" s="86"/>
      <c r="CSY77" s="11"/>
      <c r="CTA77" s="86"/>
      <c r="CTD77" s="11"/>
      <c r="CTF77" s="86"/>
      <c r="CTI77" s="11"/>
      <c r="CTK77" s="86"/>
      <c r="CTN77" s="11"/>
      <c r="CTP77" s="86"/>
      <c r="CTS77" s="11"/>
      <c r="CTU77" s="86"/>
      <c r="CTX77" s="11"/>
      <c r="CTZ77" s="86"/>
      <c r="CUC77" s="11"/>
      <c r="CUE77" s="86"/>
      <c r="CUH77" s="11"/>
      <c r="CUJ77" s="86"/>
      <c r="CUM77" s="11"/>
      <c r="CUO77" s="86"/>
      <c r="CUR77" s="11"/>
      <c r="CUT77" s="86"/>
      <c r="CUW77" s="11"/>
      <c r="CUY77" s="86"/>
      <c r="CVB77" s="11"/>
      <c r="CVD77" s="86"/>
      <c r="CVG77" s="11"/>
      <c r="CVI77" s="86"/>
      <c r="CVL77" s="11"/>
      <c r="CVN77" s="86"/>
      <c r="CVQ77" s="11"/>
      <c r="CVS77" s="86"/>
      <c r="CVV77" s="11"/>
      <c r="CVX77" s="86"/>
      <c r="CWA77" s="11"/>
      <c r="CWC77" s="86"/>
      <c r="CWF77" s="11"/>
      <c r="CWH77" s="86"/>
      <c r="CWK77" s="11"/>
      <c r="CWM77" s="86"/>
      <c r="CWP77" s="11"/>
      <c r="CWR77" s="86"/>
      <c r="CWU77" s="11"/>
      <c r="CWW77" s="86"/>
      <c r="CWZ77" s="11"/>
      <c r="CXB77" s="86"/>
      <c r="CXE77" s="11"/>
      <c r="CXG77" s="86"/>
      <c r="CXJ77" s="11"/>
      <c r="CXL77" s="86"/>
      <c r="CXO77" s="11"/>
      <c r="CXQ77" s="86"/>
      <c r="CXT77" s="11"/>
      <c r="CXV77" s="86"/>
      <c r="CXY77" s="11"/>
      <c r="CYA77" s="86"/>
      <c r="CYD77" s="11"/>
      <c r="CYF77" s="86"/>
      <c r="CYI77" s="11"/>
      <c r="CYK77" s="86"/>
      <c r="CYN77" s="11"/>
      <c r="CYP77" s="86"/>
      <c r="CYS77" s="11"/>
      <c r="CYU77" s="86"/>
      <c r="CYX77" s="11"/>
      <c r="CYZ77" s="86"/>
      <c r="CZC77" s="11"/>
      <c r="CZE77" s="86"/>
      <c r="CZH77" s="11"/>
      <c r="CZJ77" s="86"/>
      <c r="CZM77" s="11"/>
      <c r="CZO77" s="86"/>
      <c r="CZR77" s="11"/>
      <c r="CZT77" s="86"/>
      <c r="CZW77" s="11"/>
      <c r="CZY77" s="86"/>
      <c r="DAB77" s="11"/>
      <c r="DAD77" s="86"/>
      <c r="DAG77" s="11"/>
      <c r="DAI77" s="86"/>
      <c r="DAL77" s="11"/>
      <c r="DAN77" s="86"/>
      <c r="DAQ77" s="11"/>
      <c r="DAS77" s="86"/>
      <c r="DAV77" s="11"/>
      <c r="DAX77" s="86"/>
      <c r="DBA77" s="11"/>
      <c r="DBC77" s="86"/>
      <c r="DBF77" s="11"/>
      <c r="DBH77" s="86"/>
      <c r="DBK77" s="11"/>
      <c r="DBM77" s="86"/>
      <c r="DBP77" s="11"/>
      <c r="DBR77" s="86"/>
      <c r="DBU77" s="11"/>
      <c r="DBW77" s="86"/>
      <c r="DBZ77" s="11"/>
      <c r="DCB77" s="86"/>
      <c r="DCE77" s="11"/>
      <c r="DCG77" s="86"/>
      <c r="DCJ77" s="11"/>
      <c r="DCL77" s="86"/>
      <c r="DCO77" s="11"/>
      <c r="DCQ77" s="86"/>
      <c r="DCT77" s="11"/>
      <c r="DCV77" s="86"/>
      <c r="DCY77" s="11"/>
      <c r="DDA77" s="86"/>
      <c r="DDD77" s="11"/>
      <c r="DDF77" s="86"/>
      <c r="DDI77" s="11"/>
      <c r="DDK77" s="86"/>
      <c r="DDN77" s="11"/>
      <c r="DDP77" s="86"/>
      <c r="DDS77" s="11"/>
      <c r="DDU77" s="86"/>
      <c r="DDX77" s="11"/>
      <c r="DDZ77" s="86"/>
      <c r="DEC77" s="11"/>
      <c r="DEE77" s="86"/>
      <c r="DEH77" s="11"/>
      <c r="DEJ77" s="86"/>
      <c r="DEM77" s="11"/>
      <c r="DEO77" s="86"/>
      <c r="DER77" s="11"/>
      <c r="DET77" s="86"/>
      <c r="DEW77" s="11"/>
      <c r="DEY77" s="86"/>
      <c r="DFB77" s="11"/>
      <c r="DFD77" s="86"/>
      <c r="DFG77" s="11"/>
      <c r="DFI77" s="86"/>
      <c r="DFL77" s="11"/>
      <c r="DFN77" s="86"/>
      <c r="DFQ77" s="11"/>
      <c r="DFS77" s="86"/>
      <c r="DFV77" s="11"/>
      <c r="DFX77" s="86"/>
      <c r="DGA77" s="11"/>
      <c r="DGC77" s="86"/>
      <c r="DGF77" s="11"/>
      <c r="DGH77" s="86"/>
      <c r="DGK77" s="11"/>
      <c r="DGM77" s="86"/>
      <c r="DGP77" s="11"/>
      <c r="DGR77" s="86"/>
      <c r="DGU77" s="11"/>
      <c r="DGW77" s="86"/>
      <c r="DGZ77" s="11"/>
      <c r="DHB77" s="86"/>
      <c r="DHE77" s="11"/>
      <c r="DHG77" s="86"/>
      <c r="DHJ77" s="11"/>
      <c r="DHL77" s="86"/>
      <c r="DHO77" s="11"/>
      <c r="DHQ77" s="86"/>
      <c r="DHT77" s="11"/>
      <c r="DHV77" s="86"/>
      <c r="DHY77" s="11"/>
      <c r="DIA77" s="86"/>
      <c r="DID77" s="11"/>
      <c r="DIF77" s="86"/>
      <c r="DII77" s="11"/>
      <c r="DIK77" s="86"/>
      <c r="DIN77" s="11"/>
      <c r="DIP77" s="86"/>
      <c r="DIS77" s="11"/>
      <c r="DIU77" s="86"/>
      <c r="DIX77" s="11"/>
      <c r="DIZ77" s="86"/>
      <c r="DJC77" s="11"/>
      <c r="DJE77" s="86"/>
      <c r="DJH77" s="11"/>
      <c r="DJJ77" s="86"/>
      <c r="DJM77" s="11"/>
      <c r="DJO77" s="86"/>
      <c r="DJR77" s="11"/>
      <c r="DJT77" s="86"/>
      <c r="DJW77" s="11"/>
      <c r="DJY77" s="86"/>
      <c r="DKB77" s="11"/>
      <c r="DKD77" s="86"/>
      <c r="DKG77" s="11"/>
      <c r="DKI77" s="86"/>
      <c r="DKL77" s="11"/>
      <c r="DKN77" s="86"/>
      <c r="DKQ77" s="11"/>
      <c r="DKS77" s="86"/>
      <c r="DKV77" s="11"/>
      <c r="DKX77" s="86"/>
      <c r="DLA77" s="11"/>
      <c r="DLC77" s="86"/>
      <c r="DLF77" s="11"/>
      <c r="DLH77" s="86"/>
      <c r="DLK77" s="11"/>
      <c r="DLM77" s="86"/>
      <c r="DLP77" s="11"/>
      <c r="DLR77" s="86"/>
      <c r="DLU77" s="11"/>
      <c r="DLW77" s="86"/>
      <c r="DLZ77" s="11"/>
      <c r="DMB77" s="86"/>
      <c r="DME77" s="11"/>
      <c r="DMG77" s="86"/>
      <c r="DMJ77" s="11"/>
      <c r="DML77" s="86"/>
      <c r="DMO77" s="11"/>
      <c r="DMQ77" s="86"/>
      <c r="DMT77" s="11"/>
      <c r="DMV77" s="86"/>
      <c r="DMY77" s="11"/>
      <c r="DNA77" s="86"/>
      <c r="DND77" s="11"/>
      <c r="DNF77" s="86"/>
      <c r="DNI77" s="11"/>
      <c r="DNK77" s="86"/>
      <c r="DNN77" s="11"/>
      <c r="DNP77" s="86"/>
      <c r="DNS77" s="11"/>
      <c r="DNU77" s="86"/>
      <c r="DNX77" s="11"/>
      <c r="DNZ77" s="86"/>
      <c r="DOC77" s="11"/>
      <c r="DOE77" s="86"/>
      <c r="DOH77" s="11"/>
      <c r="DOJ77" s="86"/>
      <c r="DOM77" s="11"/>
      <c r="DOO77" s="86"/>
      <c r="DOR77" s="11"/>
      <c r="DOT77" s="86"/>
      <c r="DOW77" s="11"/>
      <c r="DOY77" s="86"/>
      <c r="DPB77" s="11"/>
      <c r="DPD77" s="86"/>
      <c r="DPG77" s="11"/>
      <c r="DPI77" s="86"/>
      <c r="DPL77" s="11"/>
      <c r="DPN77" s="86"/>
      <c r="DPQ77" s="11"/>
      <c r="DPS77" s="86"/>
      <c r="DPV77" s="11"/>
      <c r="DPX77" s="86"/>
      <c r="DQA77" s="11"/>
      <c r="DQC77" s="86"/>
      <c r="DQF77" s="11"/>
      <c r="DQH77" s="86"/>
      <c r="DQK77" s="11"/>
      <c r="DQM77" s="86"/>
      <c r="DQP77" s="11"/>
      <c r="DQR77" s="86"/>
      <c r="DQU77" s="11"/>
      <c r="DQW77" s="86"/>
      <c r="DQZ77" s="11"/>
      <c r="DRB77" s="86"/>
      <c r="DRE77" s="11"/>
      <c r="DRG77" s="86"/>
      <c r="DRJ77" s="11"/>
      <c r="DRL77" s="86"/>
      <c r="DRO77" s="11"/>
      <c r="DRQ77" s="86"/>
      <c r="DRT77" s="11"/>
      <c r="DRV77" s="86"/>
      <c r="DRY77" s="11"/>
      <c r="DSA77" s="86"/>
      <c r="DSD77" s="11"/>
      <c r="DSF77" s="86"/>
      <c r="DSI77" s="11"/>
      <c r="DSK77" s="86"/>
      <c r="DSN77" s="11"/>
      <c r="DSP77" s="86"/>
      <c r="DSS77" s="11"/>
      <c r="DSU77" s="86"/>
      <c r="DSX77" s="11"/>
      <c r="DSZ77" s="86"/>
      <c r="DTC77" s="11"/>
      <c r="DTE77" s="86"/>
      <c r="DTH77" s="11"/>
      <c r="DTJ77" s="86"/>
      <c r="DTM77" s="11"/>
      <c r="DTO77" s="86"/>
      <c r="DTR77" s="11"/>
      <c r="DTT77" s="86"/>
      <c r="DTW77" s="11"/>
      <c r="DTY77" s="86"/>
      <c r="DUB77" s="11"/>
      <c r="DUD77" s="86"/>
      <c r="DUG77" s="11"/>
      <c r="DUI77" s="86"/>
      <c r="DUL77" s="11"/>
      <c r="DUN77" s="86"/>
      <c r="DUQ77" s="11"/>
      <c r="DUS77" s="86"/>
      <c r="DUV77" s="11"/>
      <c r="DUX77" s="86"/>
      <c r="DVA77" s="11"/>
      <c r="DVC77" s="86"/>
      <c r="DVF77" s="11"/>
      <c r="DVH77" s="86"/>
      <c r="DVK77" s="11"/>
      <c r="DVM77" s="86"/>
      <c r="DVP77" s="11"/>
      <c r="DVR77" s="86"/>
      <c r="DVU77" s="11"/>
      <c r="DVW77" s="86"/>
      <c r="DVZ77" s="11"/>
      <c r="DWB77" s="86"/>
      <c r="DWE77" s="11"/>
      <c r="DWG77" s="86"/>
      <c r="DWJ77" s="11"/>
      <c r="DWL77" s="86"/>
      <c r="DWO77" s="11"/>
      <c r="DWQ77" s="86"/>
      <c r="DWT77" s="11"/>
      <c r="DWV77" s="86"/>
      <c r="DWY77" s="11"/>
      <c r="DXA77" s="86"/>
      <c r="DXD77" s="11"/>
      <c r="DXF77" s="86"/>
      <c r="DXI77" s="11"/>
      <c r="DXK77" s="86"/>
      <c r="DXN77" s="11"/>
      <c r="DXP77" s="86"/>
      <c r="DXS77" s="11"/>
      <c r="DXU77" s="86"/>
      <c r="DXX77" s="11"/>
      <c r="DXZ77" s="86"/>
      <c r="DYC77" s="11"/>
      <c r="DYE77" s="86"/>
      <c r="DYH77" s="11"/>
      <c r="DYJ77" s="86"/>
      <c r="DYM77" s="11"/>
      <c r="DYO77" s="86"/>
      <c r="DYR77" s="11"/>
      <c r="DYT77" s="86"/>
      <c r="DYW77" s="11"/>
      <c r="DYY77" s="86"/>
      <c r="DZB77" s="11"/>
      <c r="DZD77" s="86"/>
      <c r="DZG77" s="11"/>
      <c r="DZI77" s="86"/>
      <c r="DZL77" s="11"/>
      <c r="DZN77" s="86"/>
      <c r="DZQ77" s="11"/>
      <c r="DZS77" s="86"/>
      <c r="DZV77" s="11"/>
      <c r="DZX77" s="86"/>
      <c r="EAA77" s="11"/>
      <c r="EAC77" s="86"/>
      <c r="EAF77" s="11"/>
      <c r="EAH77" s="86"/>
      <c r="EAK77" s="11"/>
      <c r="EAM77" s="86"/>
      <c r="EAP77" s="11"/>
      <c r="EAR77" s="86"/>
      <c r="EAU77" s="11"/>
      <c r="EAW77" s="86"/>
      <c r="EAZ77" s="11"/>
      <c r="EBB77" s="86"/>
      <c r="EBE77" s="11"/>
      <c r="EBG77" s="86"/>
      <c r="EBJ77" s="11"/>
      <c r="EBL77" s="86"/>
      <c r="EBO77" s="11"/>
      <c r="EBQ77" s="86"/>
      <c r="EBT77" s="11"/>
      <c r="EBV77" s="86"/>
      <c r="EBY77" s="11"/>
      <c r="ECA77" s="86"/>
      <c r="ECD77" s="11"/>
      <c r="ECF77" s="86"/>
      <c r="ECI77" s="11"/>
      <c r="ECK77" s="86"/>
      <c r="ECN77" s="11"/>
      <c r="ECP77" s="86"/>
      <c r="ECS77" s="11"/>
      <c r="ECU77" s="86"/>
      <c r="ECX77" s="11"/>
      <c r="ECZ77" s="86"/>
      <c r="EDC77" s="11"/>
      <c r="EDE77" s="86"/>
      <c r="EDH77" s="11"/>
      <c r="EDJ77" s="86"/>
      <c r="EDM77" s="11"/>
      <c r="EDO77" s="86"/>
      <c r="EDR77" s="11"/>
      <c r="EDT77" s="86"/>
      <c r="EDW77" s="11"/>
      <c r="EDY77" s="86"/>
      <c r="EEB77" s="11"/>
      <c r="EED77" s="86"/>
      <c r="EEG77" s="11"/>
      <c r="EEI77" s="86"/>
      <c r="EEL77" s="11"/>
      <c r="EEN77" s="86"/>
      <c r="EEQ77" s="11"/>
      <c r="EES77" s="86"/>
      <c r="EEV77" s="11"/>
      <c r="EEX77" s="86"/>
      <c r="EFA77" s="11"/>
      <c r="EFC77" s="86"/>
      <c r="EFF77" s="11"/>
      <c r="EFH77" s="86"/>
      <c r="EFK77" s="11"/>
      <c r="EFM77" s="86"/>
      <c r="EFP77" s="11"/>
      <c r="EFR77" s="86"/>
      <c r="EFU77" s="11"/>
      <c r="EFW77" s="86"/>
      <c r="EFZ77" s="11"/>
      <c r="EGB77" s="86"/>
      <c r="EGE77" s="11"/>
      <c r="EGG77" s="86"/>
      <c r="EGJ77" s="11"/>
      <c r="EGL77" s="86"/>
      <c r="EGO77" s="11"/>
      <c r="EGQ77" s="86"/>
      <c r="EGT77" s="11"/>
      <c r="EGV77" s="86"/>
      <c r="EGY77" s="11"/>
      <c r="EHA77" s="86"/>
      <c r="EHD77" s="11"/>
      <c r="EHF77" s="86"/>
      <c r="EHI77" s="11"/>
      <c r="EHK77" s="86"/>
      <c r="EHN77" s="11"/>
      <c r="EHP77" s="86"/>
      <c r="EHS77" s="11"/>
      <c r="EHU77" s="86"/>
      <c r="EHX77" s="11"/>
      <c r="EHZ77" s="86"/>
      <c r="EIC77" s="11"/>
      <c r="EIE77" s="86"/>
      <c r="EIH77" s="11"/>
      <c r="EIJ77" s="86"/>
      <c r="EIM77" s="11"/>
      <c r="EIO77" s="86"/>
      <c r="EIR77" s="11"/>
      <c r="EIT77" s="86"/>
      <c r="EIW77" s="11"/>
      <c r="EIY77" s="86"/>
      <c r="EJB77" s="11"/>
      <c r="EJD77" s="86"/>
      <c r="EJG77" s="11"/>
      <c r="EJI77" s="86"/>
      <c r="EJL77" s="11"/>
      <c r="EJN77" s="86"/>
      <c r="EJQ77" s="11"/>
      <c r="EJS77" s="86"/>
      <c r="EJV77" s="11"/>
      <c r="EJX77" s="86"/>
      <c r="EKA77" s="11"/>
      <c r="EKC77" s="86"/>
      <c r="EKF77" s="11"/>
      <c r="EKH77" s="86"/>
      <c r="EKK77" s="11"/>
      <c r="EKM77" s="86"/>
      <c r="EKP77" s="11"/>
      <c r="EKR77" s="86"/>
      <c r="EKU77" s="11"/>
      <c r="EKW77" s="86"/>
      <c r="EKZ77" s="11"/>
      <c r="ELB77" s="86"/>
      <c r="ELE77" s="11"/>
      <c r="ELG77" s="86"/>
      <c r="ELJ77" s="11"/>
      <c r="ELL77" s="86"/>
      <c r="ELO77" s="11"/>
      <c r="ELQ77" s="86"/>
      <c r="ELT77" s="11"/>
      <c r="ELV77" s="86"/>
      <c r="ELY77" s="11"/>
      <c r="EMA77" s="86"/>
      <c r="EMD77" s="11"/>
      <c r="EMF77" s="86"/>
      <c r="EMI77" s="11"/>
      <c r="EMK77" s="86"/>
      <c r="EMN77" s="11"/>
      <c r="EMP77" s="86"/>
      <c r="EMS77" s="11"/>
      <c r="EMU77" s="86"/>
      <c r="EMX77" s="11"/>
      <c r="EMZ77" s="86"/>
      <c r="ENC77" s="11"/>
      <c r="ENE77" s="86"/>
      <c r="ENH77" s="11"/>
      <c r="ENJ77" s="86"/>
      <c r="ENM77" s="11"/>
      <c r="ENO77" s="86"/>
      <c r="ENR77" s="11"/>
      <c r="ENT77" s="86"/>
      <c r="ENW77" s="11"/>
      <c r="ENY77" s="86"/>
      <c r="EOB77" s="11"/>
      <c r="EOD77" s="86"/>
      <c r="EOG77" s="11"/>
      <c r="EOI77" s="86"/>
      <c r="EOL77" s="11"/>
      <c r="EON77" s="86"/>
      <c r="EOQ77" s="11"/>
      <c r="EOS77" s="86"/>
      <c r="EOV77" s="11"/>
      <c r="EOX77" s="86"/>
      <c r="EPA77" s="11"/>
      <c r="EPC77" s="86"/>
      <c r="EPF77" s="11"/>
      <c r="EPH77" s="86"/>
      <c r="EPK77" s="11"/>
      <c r="EPM77" s="86"/>
      <c r="EPP77" s="11"/>
      <c r="EPR77" s="86"/>
      <c r="EPU77" s="11"/>
      <c r="EPW77" s="86"/>
      <c r="EPZ77" s="11"/>
      <c r="EQB77" s="86"/>
      <c r="EQE77" s="11"/>
      <c r="EQG77" s="86"/>
      <c r="EQJ77" s="11"/>
      <c r="EQL77" s="86"/>
      <c r="EQO77" s="11"/>
      <c r="EQQ77" s="86"/>
      <c r="EQT77" s="11"/>
      <c r="EQV77" s="86"/>
      <c r="EQY77" s="11"/>
      <c r="ERA77" s="86"/>
      <c r="ERD77" s="11"/>
      <c r="ERF77" s="86"/>
      <c r="ERI77" s="11"/>
      <c r="ERK77" s="86"/>
      <c r="ERN77" s="11"/>
      <c r="ERP77" s="86"/>
      <c r="ERS77" s="11"/>
      <c r="ERU77" s="86"/>
      <c r="ERX77" s="11"/>
      <c r="ERZ77" s="86"/>
      <c r="ESC77" s="11"/>
      <c r="ESE77" s="86"/>
      <c r="ESH77" s="11"/>
      <c r="ESJ77" s="86"/>
      <c r="ESM77" s="11"/>
      <c r="ESO77" s="86"/>
      <c r="ESR77" s="11"/>
      <c r="EST77" s="86"/>
      <c r="ESW77" s="11"/>
      <c r="ESY77" s="86"/>
      <c r="ETB77" s="11"/>
      <c r="ETD77" s="86"/>
      <c r="ETG77" s="11"/>
      <c r="ETI77" s="86"/>
      <c r="ETL77" s="11"/>
      <c r="ETN77" s="86"/>
      <c r="ETQ77" s="11"/>
      <c r="ETS77" s="86"/>
      <c r="ETV77" s="11"/>
      <c r="ETX77" s="86"/>
      <c r="EUA77" s="11"/>
      <c r="EUC77" s="86"/>
      <c r="EUF77" s="11"/>
      <c r="EUH77" s="86"/>
      <c r="EUK77" s="11"/>
      <c r="EUM77" s="86"/>
      <c r="EUP77" s="11"/>
      <c r="EUR77" s="86"/>
      <c r="EUU77" s="11"/>
      <c r="EUW77" s="86"/>
      <c r="EUZ77" s="11"/>
      <c r="EVB77" s="86"/>
      <c r="EVE77" s="11"/>
      <c r="EVG77" s="86"/>
      <c r="EVJ77" s="11"/>
      <c r="EVL77" s="86"/>
      <c r="EVO77" s="11"/>
      <c r="EVQ77" s="86"/>
      <c r="EVT77" s="11"/>
      <c r="EVV77" s="86"/>
      <c r="EVY77" s="11"/>
      <c r="EWA77" s="86"/>
      <c r="EWD77" s="11"/>
      <c r="EWF77" s="86"/>
      <c r="EWI77" s="11"/>
      <c r="EWK77" s="86"/>
      <c r="EWN77" s="11"/>
      <c r="EWP77" s="86"/>
      <c r="EWS77" s="11"/>
      <c r="EWU77" s="86"/>
      <c r="EWX77" s="11"/>
      <c r="EWZ77" s="86"/>
      <c r="EXC77" s="11"/>
      <c r="EXE77" s="86"/>
      <c r="EXH77" s="11"/>
      <c r="EXJ77" s="86"/>
      <c r="EXM77" s="11"/>
      <c r="EXO77" s="86"/>
      <c r="EXR77" s="11"/>
      <c r="EXT77" s="86"/>
      <c r="EXW77" s="11"/>
      <c r="EXY77" s="86"/>
      <c r="EYB77" s="11"/>
      <c r="EYD77" s="86"/>
      <c r="EYG77" s="11"/>
      <c r="EYI77" s="86"/>
      <c r="EYL77" s="11"/>
      <c r="EYN77" s="86"/>
      <c r="EYQ77" s="11"/>
      <c r="EYS77" s="86"/>
      <c r="EYV77" s="11"/>
      <c r="EYX77" s="86"/>
      <c r="EZA77" s="11"/>
      <c r="EZC77" s="86"/>
      <c r="EZF77" s="11"/>
      <c r="EZH77" s="86"/>
      <c r="EZK77" s="11"/>
      <c r="EZM77" s="86"/>
      <c r="EZP77" s="11"/>
      <c r="EZR77" s="86"/>
      <c r="EZU77" s="11"/>
      <c r="EZW77" s="86"/>
      <c r="EZZ77" s="11"/>
      <c r="FAB77" s="86"/>
      <c r="FAE77" s="11"/>
      <c r="FAG77" s="86"/>
      <c r="FAJ77" s="11"/>
      <c r="FAL77" s="86"/>
      <c r="FAO77" s="11"/>
      <c r="FAQ77" s="86"/>
      <c r="FAT77" s="11"/>
      <c r="FAV77" s="86"/>
      <c r="FAY77" s="11"/>
      <c r="FBA77" s="86"/>
      <c r="FBD77" s="11"/>
      <c r="FBF77" s="86"/>
      <c r="FBI77" s="11"/>
      <c r="FBK77" s="86"/>
      <c r="FBN77" s="11"/>
      <c r="FBP77" s="86"/>
      <c r="FBS77" s="11"/>
      <c r="FBU77" s="86"/>
      <c r="FBX77" s="11"/>
      <c r="FBZ77" s="86"/>
      <c r="FCC77" s="11"/>
      <c r="FCE77" s="86"/>
      <c r="FCH77" s="11"/>
      <c r="FCJ77" s="86"/>
      <c r="FCM77" s="11"/>
      <c r="FCO77" s="86"/>
      <c r="FCR77" s="11"/>
      <c r="FCT77" s="86"/>
      <c r="FCW77" s="11"/>
      <c r="FCY77" s="86"/>
      <c r="FDB77" s="11"/>
      <c r="FDD77" s="86"/>
      <c r="FDG77" s="11"/>
      <c r="FDI77" s="86"/>
      <c r="FDL77" s="11"/>
      <c r="FDN77" s="86"/>
      <c r="FDQ77" s="11"/>
      <c r="FDS77" s="86"/>
      <c r="FDV77" s="11"/>
      <c r="FDX77" s="86"/>
      <c r="FEA77" s="11"/>
      <c r="FEC77" s="86"/>
      <c r="FEF77" s="11"/>
      <c r="FEH77" s="86"/>
      <c r="FEK77" s="11"/>
      <c r="FEM77" s="86"/>
      <c r="FEP77" s="11"/>
      <c r="FER77" s="86"/>
      <c r="FEU77" s="11"/>
      <c r="FEW77" s="86"/>
      <c r="FEZ77" s="11"/>
      <c r="FFB77" s="86"/>
      <c r="FFE77" s="11"/>
      <c r="FFG77" s="86"/>
      <c r="FFJ77" s="11"/>
      <c r="FFL77" s="86"/>
      <c r="FFO77" s="11"/>
      <c r="FFQ77" s="86"/>
      <c r="FFT77" s="11"/>
      <c r="FFV77" s="86"/>
      <c r="FFY77" s="11"/>
      <c r="FGA77" s="86"/>
      <c r="FGD77" s="11"/>
      <c r="FGF77" s="86"/>
      <c r="FGI77" s="11"/>
      <c r="FGK77" s="86"/>
      <c r="FGN77" s="11"/>
      <c r="FGP77" s="86"/>
      <c r="FGS77" s="11"/>
      <c r="FGU77" s="86"/>
      <c r="FGX77" s="11"/>
      <c r="FGZ77" s="86"/>
      <c r="FHC77" s="11"/>
      <c r="FHE77" s="86"/>
      <c r="FHH77" s="11"/>
      <c r="FHJ77" s="86"/>
      <c r="FHM77" s="11"/>
      <c r="FHO77" s="86"/>
      <c r="FHR77" s="11"/>
      <c r="FHT77" s="86"/>
      <c r="FHW77" s="11"/>
      <c r="FHY77" s="86"/>
      <c r="FIB77" s="11"/>
      <c r="FID77" s="86"/>
      <c r="FIG77" s="11"/>
      <c r="FII77" s="86"/>
      <c r="FIL77" s="11"/>
      <c r="FIN77" s="86"/>
      <c r="FIQ77" s="11"/>
      <c r="FIS77" s="86"/>
      <c r="FIV77" s="11"/>
      <c r="FIX77" s="86"/>
      <c r="FJA77" s="11"/>
      <c r="FJC77" s="86"/>
      <c r="FJF77" s="11"/>
      <c r="FJH77" s="86"/>
      <c r="FJK77" s="11"/>
      <c r="FJM77" s="86"/>
      <c r="FJP77" s="11"/>
      <c r="FJR77" s="86"/>
      <c r="FJU77" s="11"/>
      <c r="FJW77" s="86"/>
      <c r="FJZ77" s="11"/>
      <c r="FKB77" s="86"/>
      <c r="FKE77" s="11"/>
      <c r="FKG77" s="86"/>
      <c r="FKJ77" s="11"/>
      <c r="FKL77" s="86"/>
      <c r="FKO77" s="11"/>
      <c r="FKQ77" s="86"/>
      <c r="FKT77" s="11"/>
      <c r="FKV77" s="86"/>
      <c r="FKY77" s="11"/>
      <c r="FLA77" s="86"/>
      <c r="FLD77" s="11"/>
      <c r="FLF77" s="86"/>
      <c r="FLI77" s="11"/>
      <c r="FLK77" s="86"/>
      <c r="FLN77" s="11"/>
      <c r="FLP77" s="86"/>
      <c r="FLS77" s="11"/>
      <c r="FLU77" s="86"/>
      <c r="FLX77" s="11"/>
      <c r="FLZ77" s="86"/>
      <c r="FMC77" s="11"/>
      <c r="FME77" s="86"/>
      <c r="FMH77" s="11"/>
      <c r="FMJ77" s="86"/>
      <c r="FMM77" s="11"/>
      <c r="FMO77" s="86"/>
      <c r="FMR77" s="11"/>
      <c r="FMT77" s="86"/>
      <c r="FMW77" s="11"/>
      <c r="FMY77" s="86"/>
      <c r="FNB77" s="11"/>
      <c r="FND77" s="86"/>
      <c r="FNG77" s="11"/>
      <c r="FNI77" s="86"/>
      <c r="FNL77" s="11"/>
      <c r="FNN77" s="86"/>
      <c r="FNQ77" s="11"/>
      <c r="FNS77" s="86"/>
      <c r="FNV77" s="11"/>
      <c r="FNX77" s="86"/>
      <c r="FOA77" s="11"/>
      <c r="FOC77" s="86"/>
      <c r="FOF77" s="11"/>
      <c r="FOH77" s="86"/>
      <c r="FOK77" s="11"/>
      <c r="FOM77" s="86"/>
      <c r="FOP77" s="11"/>
      <c r="FOR77" s="86"/>
      <c r="FOU77" s="11"/>
      <c r="FOW77" s="86"/>
      <c r="FOZ77" s="11"/>
      <c r="FPB77" s="86"/>
      <c r="FPE77" s="11"/>
      <c r="FPG77" s="86"/>
      <c r="FPJ77" s="11"/>
      <c r="FPL77" s="86"/>
      <c r="FPO77" s="11"/>
      <c r="FPQ77" s="86"/>
      <c r="FPT77" s="11"/>
      <c r="FPV77" s="86"/>
      <c r="FPY77" s="11"/>
      <c r="FQA77" s="86"/>
      <c r="FQD77" s="11"/>
      <c r="FQF77" s="86"/>
      <c r="FQI77" s="11"/>
      <c r="FQK77" s="86"/>
      <c r="FQN77" s="11"/>
      <c r="FQP77" s="86"/>
      <c r="FQS77" s="11"/>
      <c r="FQU77" s="86"/>
      <c r="FQX77" s="11"/>
      <c r="FQZ77" s="86"/>
      <c r="FRC77" s="11"/>
      <c r="FRE77" s="86"/>
      <c r="FRH77" s="11"/>
      <c r="FRJ77" s="86"/>
      <c r="FRM77" s="11"/>
      <c r="FRO77" s="86"/>
      <c r="FRR77" s="11"/>
      <c r="FRT77" s="86"/>
      <c r="FRW77" s="11"/>
      <c r="FRY77" s="86"/>
      <c r="FSB77" s="11"/>
      <c r="FSD77" s="86"/>
      <c r="FSG77" s="11"/>
      <c r="FSI77" s="86"/>
      <c r="FSL77" s="11"/>
      <c r="FSN77" s="86"/>
      <c r="FSQ77" s="11"/>
      <c r="FSS77" s="86"/>
      <c r="FSV77" s="11"/>
      <c r="FSX77" s="86"/>
      <c r="FTA77" s="11"/>
      <c r="FTC77" s="86"/>
      <c r="FTF77" s="11"/>
      <c r="FTH77" s="86"/>
      <c r="FTK77" s="11"/>
      <c r="FTM77" s="86"/>
      <c r="FTP77" s="11"/>
      <c r="FTR77" s="86"/>
      <c r="FTU77" s="11"/>
      <c r="FTW77" s="86"/>
      <c r="FTZ77" s="11"/>
      <c r="FUB77" s="86"/>
      <c r="FUE77" s="11"/>
      <c r="FUG77" s="86"/>
      <c r="FUJ77" s="11"/>
      <c r="FUL77" s="86"/>
      <c r="FUO77" s="11"/>
      <c r="FUQ77" s="86"/>
      <c r="FUT77" s="11"/>
      <c r="FUV77" s="86"/>
      <c r="FUY77" s="11"/>
      <c r="FVA77" s="86"/>
      <c r="FVD77" s="11"/>
      <c r="FVF77" s="86"/>
      <c r="FVI77" s="11"/>
      <c r="FVK77" s="86"/>
      <c r="FVN77" s="11"/>
      <c r="FVP77" s="86"/>
      <c r="FVS77" s="11"/>
      <c r="FVU77" s="86"/>
      <c r="FVX77" s="11"/>
      <c r="FVZ77" s="86"/>
      <c r="FWC77" s="11"/>
      <c r="FWE77" s="86"/>
      <c r="FWH77" s="11"/>
      <c r="FWJ77" s="86"/>
      <c r="FWM77" s="11"/>
      <c r="FWO77" s="86"/>
      <c r="FWR77" s="11"/>
      <c r="FWT77" s="86"/>
      <c r="FWW77" s="11"/>
      <c r="FWY77" s="86"/>
      <c r="FXB77" s="11"/>
      <c r="FXD77" s="86"/>
      <c r="FXG77" s="11"/>
      <c r="FXI77" s="86"/>
      <c r="FXL77" s="11"/>
      <c r="FXN77" s="86"/>
      <c r="FXQ77" s="11"/>
      <c r="FXS77" s="86"/>
      <c r="FXV77" s="11"/>
      <c r="FXX77" s="86"/>
      <c r="FYA77" s="11"/>
      <c r="FYC77" s="86"/>
      <c r="FYF77" s="11"/>
      <c r="FYH77" s="86"/>
      <c r="FYK77" s="11"/>
      <c r="FYM77" s="86"/>
      <c r="FYP77" s="11"/>
      <c r="FYR77" s="86"/>
      <c r="FYU77" s="11"/>
      <c r="FYW77" s="86"/>
      <c r="FYZ77" s="11"/>
      <c r="FZB77" s="86"/>
      <c r="FZE77" s="11"/>
      <c r="FZG77" s="86"/>
      <c r="FZJ77" s="11"/>
      <c r="FZL77" s="86"/>
      <c r="FZO77" s="11"/>
      <c r="FZQ77" s="86"/>
      <c r="FZT77" s="11"/>
      <c r="FZV77" s="86"/>
      <c r="FZY77" s="11"/>
      <c r="GAA77" s="86"/>
      <c r="GAD77" s="11"/>
      <c r="GAF77" s="86"/>
      <c r="GAI77" s="11"/>
      <c r="GAK77" s="86"/>
      <c r="GAN77" s="11"/>
      <c r="GAP77" s="86"/>
      <c r="GAS77" s="11"/>
      <c r="GAU77" s="86"/>
      <c r="GAX77" s="11"/>
      <c r="GAZ77" s="86"/>
      <c r="GBC77" s="11"/>
      <c r="GBE77" s="86"/>
      <c r="GBH77" s="11"/>
      <c r="GBJ77" s="86"/>
      <c r="GBM77" s="11"/>
      <c r="GBO77" s="86"/>
      <c r="GBR77" s="11"/>
      <c r="GBT77" s="86"/>
      <c r="GBW77" s="11"/>
      <c r="GBY77" s="86"/>
      <c r="GCB77" s="11"/>
      <c r="GCD77" s="86"/>
      <c r="GCG77" s="11"/>
      <c r="GCI77" s="86"/>
      <c r="GCL77" s="11"/>
      <c r="GCN77" s="86"/>
      <c r="GCQ77" s="11"/>
      <c r="GCS77" s="86"/>
      <c r="GCV77" s="11"/>
      <c r="GCX77" s="86"/>
      <c r="GDA77" s="11"/>
      <c r="GDC77" s="86"/>
      <c r="GDF77" s="11"/>
      <c r="GDH77" s="86"/>
      <c r="GDK77" s="11"/>
      <c r="GDM77" s="86"/>
      <c r="GDP77" s="11"/>
      <c r="GDR77" s="86"/>
      <c r="GDU77" s="11"/>
      <c r="GDW77" s="86"/>
      <c r="GDZ77" s="11"/>
      <c r="GEB77" s="86"/>
      <c r="GEE77" s="11"/>
      <c r="GEG77" s="86"/>
      <c r="GEJ77" s="11"/>
      <c r="GEL77" s="86"/>
      <c r="GEO77" s="11"/>
      <c r="GEQ77" s="86"/>
      <c r="GET77" s="11"/>
      <c r="GEV77" s="86"/>
      <c r="GEY77" s="11"/>
      <c r="GFA77" s="86"/>
      <c r="GFD77" s="11"/>
      <c r="GFF77" s="86"/>
      <c r="GFI77" s="11"/>
      <c r="GFK77" s="86"/>
      <c r="GFN77" s="11"/>
      <c r="GFP77" s="86"/>
      <c r="GFS77" s="11"/>
      <c r="GFU77" s="86"/>
      <c r="GFX77" s="11"/>
      <c r="GFZ77" s="86"/>
      <c r="GGC77" s="11"/>
      <c r="GGE77" s="86"/>
      <c r="GGH77" s="11"/>
      <c r="GGJ77" s="86"/>
      <c r="GGM77" s="11"/>
      <c r="GGO77" s="86"/>
      <c r="GGR77" s="11"/>
      <c r="GGT77" s="86"/>
      <c r="GGW77" s="11"/>
      <c r="GGY77" s="86"/>
      <c r="GHB77" s="11"/>
      <c r="GHD77" s="86"/>
      <c r="GHG77" s="11"/>
      <c r="GHI77" s="86"/>
      <c r="GHL77" s="11"/>
      <c r="GHN77" s="86"/>
      <c r="GHQ77" s="11"/>
      <c r="GHS77" s="86"/>
      <c r="GHV77" s="11"/>
      <c r="GHX77" s="86"/>
      <c r="GIA77" s="11"/>
      <c r="GIC77" s="86"/>
      <c r="GIF77" s="11"/>
      <c r="GIH77" s="86"/>
      <c r="GIK77" s="11"/>
      <c r="GIM77" s="86"/>
      <c r="GIP77" s="11"/>
      <c r="GIR77" s="86"/>
      <c r="GIU77" s="11"/>
      <c r="GIW77" s="86"/>
      <c r="GIZ77" s="11"/>
      <c r="GJB77" s="86"/>
      <c r="GJE77" s="11"/>
      <c r="GJG77" s="86"/>
      <c r="GJJ77" s="11"/>
      <c r="GJL77" s="86"/>
      <c r="GJO77" s="11"/>
      <c r="GJQ77" s="86"/>
      <c r="GJT77" s="11"/>
      <c r="GJV77" s="86"/>
      <c r="GJY77" s="11"/>
      <c r="GKA77" s="86"/>
      <c r="GKD77" s="11"/>
      <c r="GKF77" s="86"/>
      <c r="GKI77" s="11"/>
      <c r="GKK77" s="86"/>
      <c r="GKN77" s="11"/>
      <c r="GKP77" s="86"/>
      <c r="GKS77" s="11"/>
      <c r="GKU77" s="86"/>
      <c r="GKX77" s="11"/>
      <c r="GKZ77" s="86"/>
      <c r="GLC77" s="11"/>
      <c r="GLE77" s="86"/>
      <c r="GLH77" s="11"/>
      <c r="GLJ77" s="86"/>
      <c r="GLM77" s="11"/>
      <c r="GLO77" s="86"/>
      <c r="GLR77" s="11"/>
      <c r="GLT77" s="86"/>
      <c r="GLW77" s="11"/>
      <c r="GLY77" s="86"/>
      <c r="GMB77" s="11"/>
      <c r="GMD77" s="86"/>
      <c r="GMG77" s="11"/>
      <c r="GMI77" s="86"/>
      <c r="GML77" s="11"/>
      <c r="GMN77" s="86"/>
      <c r="GMQ77" s="11"/>
      <c r="GMS77" s="86"/>
      <c r="GMV77" s="11"/>
      <c r="GMX77" s="86"/>
      <c r="GNA77" s="11"/>
      <c r="GNC77" s="86"/>
      <c r="GNF77" s="11"/>
      <c r="GNH77" s="86"/>
      <c r="GNK77" s="11"/>
      <c r="GNM77" s="86"/>
      <c r="GNP77" s="11"/>
      <c r="GNR77" s="86"/>
      <c r="GNU77" s="11"/>
      <c r="GNW77" s="86"/>
      <c r="GNZ77" s="11"/>
      <c r="GOB77" s="86"/>
      <c r="GOE77" s="11"/>
      <c r="GOG77" s="86"/>
      <c r="GOJ77" s="11"/>
      <c r="GOL77" s="86"/>
      <c r="GOO77" s="11"/>
      <c r="GOQ77" s="86"/>
      <c r="GOT77" s="11"/>
      <c r="GOV77" s="86"/>
      <c r="GOY77" s="11"/>
      <c r="GPA77" s="86"/>
      <c r="GPD77" s="11"/>
      <c r="GPF77" s="86"/>
      <c r="GPI77" s="11"/>
      <c r="GPK77" s="86"/>
      <c r="GPN77" s="11"/>
      <c r="GPP77" s="86"/>
      <c r="GPS77" s="11"/>
      <c r="GPU77" s="86"/>
      <c r="GPX77" s="11"/>
      <c r="GPZ77" s="86"/>
      <c r="GQC77" s="11"/>
      <c r="GQE77" s="86"/>
      <c r="GQH77" s="11"/>
      <c r="GQJ77" s="86"/>
      <c r="GQM77" s="11"/>
      <c r="GQO77" s="86"/>
      <c r="GQR77" s="11"/>
      <c r="GQT77" s="86"/>
      <c r="GQW77" s="11"/>
      <c r="GQY77" s="86"/>
      <c r="GRB77" s="11"/>
      <c r="GRD77" s="86"/>
      <c r="GRG77" s="11"/>
      <c r="GRI77" s="86"/>
      <c r="GRL77" s="11"/>
      <c r="GRN77" s="86"/>
      <c r="GRQ77" s="11"/>
      <c r="GRS77" s="86"/>
      <c r="GRV77" s="11"/>
      <c r="GRX77" s="86"/>
      <c r="GSA77" s="11"/>
      <c r="GSC77" s="86"/>
      <c r="GSF77" s="11"/>
      <c r="GSH77" s="86"/>
      <c r="GSK77" s="11"/>
      <c r="GSM77" s="86"/>
      <c r="GSP77" s="11"/>
      <c r="GSR77" s="86"/>
      <c r="GSU77" s="11"/>
      <c r="GSW77" s="86"/>
      <c r="GSZ77" s="11"/>
      <c r="GTB77" s="86"/>
      <c r="GTE77" s="11"/>
      <c r="GTG77" s="86"/>
      <c r="GTJ77" s="11"/>
      <c r="GTL77" s="86"/>
      <c r="GTO77" s="11"/>
      <c r="GTQ77" s="86"/>
      <c r="GTT77" s="11"/>
      <c r="GTV77" s="86"/>
      <c r="GTY77" s="11"/>
      <c r="GUA77" s="86"/>
      <c r="GUD77" s="11"/>
      <c r="GUF77" s="86"/>
      <c r="GUI77" s="11"/>
      <c r="GUK77" s="86"/>
      <c r="GUN77" s="11"/>
      <c r="GUP77" s="86"/>
      <c r="GUS77" s="11"/>
      <c r="GUU77" s="86"/>
      <c r="GUX77" s="11"/>
      <c r="GUZ77" s="86"/>
      <c r="GVC77" s="11"/>
      <c r="GVE77" s="86"/>
      <c r="GVH77" s="11"/>
      <c r="GVJ77" s="86"/>
      <c r="GVM77" s="11"/>
      <c r="GVO77" s="86"/>
      <c r="GVR77" s="11"/>
      <c r="GVT77" s="86"/>
      <c r="GVW77" s="11"/>
      <c r="GVY77" s="86"/>
      <c r="GWB77" s="11"/>
      <c r="GWD77" s="86"/>
      <c r="GWG77" s="11"/>
      <c r="GWI77" s="86"/>
      <c r="GWL77" s="11"/>
      <c r="GWN77" s="86"/>
      <c r="GWQ77" s="11"/>
      <c r="GWS77" s="86"/>
      <c r="GWV77" s="11"/>
      <c r="GWX77" s="86"/>
      <c r="GXA77" s="11"/>
      <c r="GXC77" s="86"/>
      <c r="GXF77" s="11"/>
      <c r="GXH77" s="86"/>
      <c r="GXK77" s="11"/>
      <c r="GXM77" s="86"/>
      <c r="GXP77" s="11"/>
      <c r="GXR77" s="86"/>
      <c r="GXU77" s="11"/>
      <c r="GXW77" s="86"/>
      <c r="GXZ77" s="11"/>
      <c r="GYB77" s="86"/>
      <c r="GYE77" s="11"/>
      <c r="GYG77" s="86"/>
      <c r="GYJ77" s="11"/>
      <c r="GYL77" s="86"/>
      <c r="GYO77" s="11"/>
      <c r="GYQ77" s="86"/>
      <c r="GYT77" s="11"/>
      <c r="GYV77" s="86"/>
      <c r="GYY77" s="11"/>
      <c r="GZA77" s="86"/>
      <c r="GZD77" s="11"/>
      <c r="GZF77" s="86"/>
      <c r="GZI77" s="11"/>
      <c r="GZK77" s="86"/>
      <c r="GZN77" s="11"/>
      <c r="GZP77" s="86"/>
      <c r="GZS77" s="11"/>
      <c r="GZU77" s="86"/>
      <c r="GZX77" s="11"/>
      <c r="GZZ77" s="86"/>
      <c r="HAC77" s="11"/>
      <c r="HAE77" s="86"/>
      <c r="HAH77" s="11"/>
      <c r="HAJ77" s="86"/>
      <c r="HAM77" s="11"/>
      <c r="HAO77" s="86"/>
      <c r="HAR77" s="11"/>
      <c r="HAT77" s="86"/>
      <c r="HAW77" s="11"/>
      <c r="HAY77" s="86"/>
      <c r="HBB77" s="11"/>
      <c r="HBD77" s="86"/>
      <c r="HBG77" s="11"/>
      <c r="HBI77" s="86"/>
      <c r="HBL77" s="11"/>
      <c r="HBN77" s="86"/>
      <c r="HBQ77" s="11"/>
      <c r="HBS77" s="86"/>
      <c r="HBV77" s="11"/>
      <c r="HBX77" s="86"/>
      <c r="HCA77" s="11"/>
      <c r="HCC77" s="86"/>
      <c r="HCF77" s="11"/>
      <c r="HCH77" s="86"/>
      <c r="HCK77" s="11"/>
      <c r="HCM77" s="86"/>
      <c r="HCP77" s="11"/>
      <c r="HCR77" s="86"/>
      <c r="HCU77" s="11"/>
      <c r="HCW77" s="86"/>
      <c r="HCZ77" s="11"/>
      <c r="HDB77" s="86"/>
      <c r="HDE77" s="11"/>
      <c r="HDG77" s="86"/>
      <c r="HDJ77" s="11"/>
      <c r="HDL77" s="86"/>
      <c r="HDO77" s="11"/>
      <c r="HDQ77" s="86"/>
      <c r="HDT77" s="11"/>
      <c r="HDV77" s="86"/>
      <c r="HDY77" s="11"/>
      <c r="HEA77" s="86"/>
      <c r="HED77" s="11"/>
      <c r="HEF77" s="86"/>
      <c r="HEI77" s="11"/>
      <c r="HEK77" s="86"/>
      <c r="HEN77" s="11"/>
      <c r="HEP77" s="86"/>
      <c r="HES77" s="11"/>
      <c r="HEU77" s="86"/>
      <c r="HEX77" s="11"/>
      <c r="HEZ77" s="86"/>
      <c r="HFC77" s="11"/>
      <c r="HFE77" s="86"/>
      <c r="HFH77" s="11"/>
      <c r="HFJ77" s="86"/>
      <c r="HFM77" s="11"/>
      <c r="HFO77" s="86"/>
      <c r="HFR77" s="11"/>
      <c r="HFT77" s="86"/>
      <c r="HFW77" s="11"/>
      <c r="HFY77" s="86"/>
      <c r="HGB77" s="11"/>
      <c r="HGD77" s="86"/>
      <c r="HGG77" s="11"/>
      <c r="HGI77" s="86"/>
      <c r="HGL77" s="11"/>
      <c r="HGN77" s="86"/>
      <c r="HGQ77" s="11"/>
      <c r="HGS77" s="86"/>
      <c r="HGV77" s="11"/>
      <c r="HGX77" s="86"/>
      <c r="HHA77" s="11"/>
      <c r="HHC77" s="86"/>
      <c r="HHF77" s="11"/>
      <c r="HHH77" s="86"/>
      <c r="HHK77" s="11"/>
      <c r="HHM77" s="86"/>
      <c r="HHP77" s="11"/>
      <c r="HHR77" s="86"/>
      <c r="HHU77" s="11"/>
      <c r="HHW77" s="86"/>
      <c r="HHZ77" s="11"/>
      <c r="HIB77" s="86"/>
      <c r="HIE77" s="11"/>
      <c r="HIG77" s="86"/>
      <c r="HIJ77" s="11"/>
      <c r="HIL77" s="86"/>
      <c r="HIO77" s="11"/>
      <c r="HIQ77" s="86"/>
      <c r="HIT77" s="11"/>
      <c r="HIV77" s="86"/>
      <c r="HIY77" s="11"/>
      <c r="HJA77" s="86"/>
      <c r="HJD77" s="11"/>
      <c r="HJF77" s="86"/>
      <c r="HJI77" s="11"/>
      <c r="HJK77" s="86"/>
      <c r="HJN77" s="11"/>
      <c r="HJP77" s="86"/>
      <c r="HJS77" s="11"/>
      <c r="HJU77" s="86"/>
      <c r="HJX77" s="11"/>
      <c r="HJZ77" s="86"/>
      <c r="HKC77" s="11"/>
      <c r="HKE77" s="86"/>
      <c r="HKH77" s="11"/>
      <c r="HKJ77" s="86"/>
      <c r="HKM77" s="11"/>
      <c r="HKO77" s="86"/>
      <c r="HKR77" s="11"/>
      <c r="HKT77" s="86"/>
      <c r="HKW77" s="11"/>
      <c r="HKY77" s="86"/>
      <c r="HLB77" s="11"/>
      <c r="HLD77" s="86"/>
      <c r="HLG77" s="11"/>
      <c r="HLI77" s="86"/>
      <c r="HLL77" s="11"/>
      <c r="HLN77" s="86"/>
      <c r="HLQ77" s="11"/>
      <c r="HLS77" s="86"/>
      <c r="HLV77" s="11"/>
      <c r="HLX77" s="86"/>
      <c r="HMA77" s="11"/>
      <c r="HMC77" s="86"/>
      <c r="HMF77" s="11"/>
      <c r="HMH77" s="86"/>
      <c r="HMK77" s="11"/>
      <c r="HMM77" s="86"/>
      <c r="HMP77" s="11"/>
      <c r="HMR77" s="86"/>
      <c r="HMU77" s="11"/>
      <c r="HMW77" s="86"/>
      <c r="HMZ77" s="11"/>
      <c r="HNB77" s="86"/>
      <c r="HNE77" s="11"/>
      <c r="HNG77" s="86"/>
      <c r="HNJ77" s="11"/>
      <c r="HNL77" s="86"/>
      <c r="HNO77" s="11"/>
      <c r="HNQ77" s="86"/>
      <c r="HNT77" s="11"/>
      <c r="HNV77" s="86"/>
      <c r="HNY77" s="11"/>
      <c r="HOA77" s="86"/>
      <c r="HOD77" s="11"/>
      <c r="HOF77" s="86"/>
      <c r="HOI77" s="11"/>
      <c r="HOK77" s="86"/>
      <c r="HON77" s="11"/>
      <c r="HOP77" s="86"/>
      <c r="HOS77" s="11"/>
      <c r="HOU77" s="86"/>
      <c r="HOX77" s="11"/>
      <c r="HOZ77" s="86"/>
      <c r="HPC77" s="11"/>
      <c r="HPE77" s="86"/>
      <c r="HPH77" s="11"/>
      <c r="HPJ77" s="86"/>
      <c r="HPM77" s="11"/>
      <c r="HPO77" s="86"/>
      <c r="HPR77" s="11"/>
      <c r="HPT77" s="86"/>
      <c r="HPW77" s="11"/>
      <c r="HPY77" s="86"/>
      <c r="HQB77" s="11"/>
      <c r="HQD77" s="86"/>
      <c r="HQG77" s="11"/>
      <c r="HQI77" s="86"/>
      <c r="HQL77" s="11"/>
      <c r="HQN77" s="86"/>
      <c r="HQQ77" s="11"/>
      <c r="HQS77" s="86"/>
      <c r="HQV77" s="11"/>
      <c r="HQX77" s="86"/>
      <c r="HRA77" s="11"/>
      <c r="HRC77" s="86"/>
      <c r="HRF77" s="11"/>
      <c r="HRH77" s="86"/>
      <c r="HRK77" s="11"/>
      <c r="HRM77" s="86"/>
      <c r="HRP77" s="11"/>
      <c r="HRR77" s="86"/>
      <c r="HRU77" s="11"/>
      <c r="HRW77" s="86"/>
      <c r="HRZ77" s="11"/>
      <c r="HSB77" s="86"/>
      <c r="HSE77" s="11"/>
      <c r="HSG77" s="86"/>
      <c r="HSJ77" s="11"/>
      <c r="HSL77" s="86"/>
      <c r="HSO77" s="11"/>
      <c r="HSQ77" s="86"/>
      <c r="HST77" s="11"/>
      <c r="HSV77" s="86"/>
      <c r="HSY77" s="11"/>
      <c r="HTA77" s="86"/>
      <c r="HTD77" s="11"/>
      <c r="HTF77" s="86"/>
      <c r="HTI77" s="11"/>
      <c r="HTK77" s="86"/>
      <c r="HTN77" s="11"/>
      <c r="HTP77" s="86"/>
      <c r="HTS77" s="11"/>
      <c r="HTU77" s="86"/>
      <c r="HTX77" s="11"/>
      <c r="HTZ77" s="86"/>
      <c r="HUC77" s="11"/>
      <c r="HUE77" s="86"/>
      <c r="HUH77" s="11"/>
      <c r="HUJ77" s="86"/>
      <c r="HUM77" s="11"/>
      <c r="HUO77" s="86"/>
      <c r="HUR77" s="11"/>
      <c r="HUT77" s="86"/>
      <c r="HUW77" s="11"/>
      <c r="HUY77" s="86"/>
      <c r="HVB77" s="11"/>
      <c r="HVD77" s="86"/>
      <c r="HVG77" s="11"/>
      <c r="HVI77" s="86"/>
      <c r="HVL77" s="11"/>
      <c r="HVN77" s="86"/>
      <c r="HVQ77" s="11"/>
      <c r="HVS77" s="86"/>
      <c r="HVV77" s="11"/>
      <c r="HVX77" s="86"/>
      <c r="HWA77" s="11"/>
      <c r="HWC77" s="86"/>
      <c r="HWF77" s="11"/>
      <c r="HWH77" s="86"/>
      <c r="HWK77" s="11"/>
      <c r="HWM77" s="86"/>
      <c r="HWP77" s="11"/>
      <c r="HWR77" s="86"/>
      <c r="HWU77" s="11"/>
      <c r="HWW77" s="86"/>
      <c r="HWZ77" s="11"/>
      <c r="HXB77" s="86"/>
      <c r="HXE77" s="11"/>
      <c r="HXG77" s="86"/>
      <c r="HXJ77" s="11"/>
      <c r="HXL77" s="86"/>
      <c r="HXO77" s="11"/>
      <c r="HXQ77" s="86"/>
      <c r="HXT77" s="11"/>
      <c r="HXV77" s="86"/>
      <c r="HXY77" s="11"/>
      <c r="HYA77" s="86"/>
      <c r="HYD77" s="11"/>
      <c r="HYF77" s="86"/>
      <c r="HYI77" s="11"/>
      <c r="HYK77" s="86"/>
      <c r="HYN77" s="11"/>
      <c r="HYP77" s="86"/>
      <c r="HYS77" s="11"/>
      <c r="HYU77" s="86"/>
      <c r="HYX77" s="11"/>
      <c r="HYZ77" s="86"/>
      <c r="HZC77" s="11"/>
      <c r="HZE77" s="86"/>
      <c r="HZH77" s="11"/>
      <c r="HZJ77" s="86"/>
      <c r="HZM77" s="11"/>
      <c r="HZO77" s="86"/>
      <c r="HZR77" s="11"/>
      <c r="HZT77" s="86"/>
      <c r="HZW77" s="11"/>
      <c r="HZY77" s="86"/>
      <c r="IAB77" s="11"/>
      <c r="IAD77" s="86"/>
      <c r="IAG77" s="11"/>
      <c r="IAI77" s="86"/>
      <c r="IAL77" s="11"/>
      <c r="IAN77" s="86"/>
      <c r="IAQ77" s="11"/>
      <c r="IAS77" s="86"/>
      <c r="IAV77" s="11"/>
      <c r="IAX77" s="86"/>
      <c r="IBA77" s="11"/>
      <c r="IBC77" s="86"/>
      <c r="IBF77" s="11"/>
      <c r="IBH77" s="86"/>
      <c r="IBK77" s="11"/>
      <c r="IBM77" s="86"/>
      <c r="IBP77" s="11"/>
      <c r="IBR77" s="86"/>
      <c r="IBU77" s="11"/>
      <c r="IBW77" s="86"/>
      <c r="IBZ77" s="11"/>
      <c r="ICB77" s="86"/>
      <c r="ICE77" s="11"/>
      <c r="ICG77" s="86"/>
      <c r="ICJ77" s="11"/>
      <c r="ICL77" s="86"/>
      <c r="ICO77" s="11"/>
      <c r="ICQ77" s="86"/>
      <c r="ICT77" s="11"/>
      <c r="ICV77" s="86"/>
      <c r="ICY77" s="11"/>
      <c r="IDA77" s="86"/>
      <c r="IDD77" s="11"/>
      <c r="IDF77" s="86"/>
      <c r="IDI77" s="11"/>
      <c r="IDK77" s="86"/>
      <c r="IDN77" s="11"/>
      <c r="IDP77" s="86"/>
      <c r="IDS77" s="11"/>
      <c r="IDU77" s="86"/>
      <c r="IDX77" s="11"/>
      <c r="IDZ77" s="86"/>
      <c r="IEC77" s="11"/>
      <c r="IEE77" s="86"/>
      <c r="IEH77" s="11"/>
      <c r="IEJ77" s="86"/>
      <c r="IEM77" s="11"/>
      <c r="IEO77" s="86"/>
      <c r="IER77" s="11"/>
      <c r="IET77" s="86"/>
      <c r="IEW77" s="11"/>
      <c r="IEY77" s="86"/>
      <c r="IFB77" s="11"/>
      <c r="IFD77" s="86"/>
      <c r="IFG77" s="11"/>
      <c r="IFI77" s="86"/>
      <c r="IFL77" s="11"/>
      <c r="IFN77" s="86"/>
      <c r="IFQ77" s="11"/>
      <c r="IFS77" s="86"/>
      <c r="IFV77" s="11"/>
      <c r="IFX77" s="86"/>
      <c r="IGA77" s="11"/>
      <c r="IGC77" s="86"/>
      <c r="IGF77" s="11"/>
      <c r="IGH77" s="86"/>
      <c r="IGK77" s="11"/>
      <c r="IGM77" s="86"/>
      <c r="IGP77" s="11"/>
      <c r="IGR77" s="86"/>
      <c r="IGU77" s="11"/>
      <c r="IGW77" s="86"/>
      <c r="IGZ77" s="11"/>
      <c r="IHB77" s="86"/>
      <c r="IHE77" s="11"/>
      <c r="IHG77" s="86"/>
      <c r="IHJ77" s="11"/>
      <c r="IHL77" s="86"/>
      <c r="IHO77" s="11"/>
      <c r="IHQ77" s="86"/>
      <c r="IHT77" s="11"/>
      <c r="IHV77" s="86"/>
      <c r="IHY77" s="11"/>
      <c r="IIA77" s="86"/>
      <c r="IID77" s="11"/>
      <c r="IIF77" s="86"/>
      <c r="III77" s="11"/>
      <c r="IIK77" s="86"/>
      <c r="IIN77" s="11"/>
      <c r="IIP77" s="86"/>
      <c r="IIS77" s="11"/>
      <c r="IIU77" s="86"/>
      <c r="IIX77" s="11"/>
      <c r="IIZ77" s="86"/>
      <c r="IJC77" s="11"/>
      <c r="IJE77" s="86"/>
      <c r="IJH77" s="11"/>
      <c r="IJJ77" s="86"/>
      <c r="IJM77" s="11"/>
      <c r="IJO77" s="86"/>
      <c r="IJR77" s="11"/>
      <c r="IJT77" s="86"/>
      <c r="IJW77" s="11"/>
      <c r="IJY77" s="86"/>
      <c r="IKB77" s="11"/>
      <c r="IKD77" s="86"/>
      <c r="IKG77" s="11"/>
      <c r="IKI77" s="86"/>
      <c r="IKL77" s="11"/>
      <c r="IKN77" s="86"/>
      <c r="IKQ77" s="11"/>
      <c r="IKS77" s="86"/>
      <c r="IKV77" s="11"/>
      <c r="IKX77" s="86"/>
      <c r="ILA77" s="11"/>
      <c r="ILC77" s="86"/>
      <c r="ILF77" s="11"/>
      <c r="ILH77" s="86"/>
      <c r="ILK77" s="11"/>
      <c r="ILM77" s="86"/>
      <c r="ILP77" s="11"/>
      <c r="ILR77" s="86"/>
      <c r="ILU77" s="11"/>
      <c r="ILW77" s="86"/>
      <c r="ILZ77" s="11"/>
      <c r="IMB77" s="86"/>
      <c r="IME77" s="11"/>
      <c r="IMG77" s="86"/>
      <c r="IMJ77" s="11"/>
      <c r="IML77" s="86"/>
      <c r="IMO77" s="11"/>
      <c r="IMQ77" s="86"/>
      <c r="IMT77" s="11"/>
      <c r="IMV77" s="86"/>
      <c r="IMY77" s="11"/>
      <c r="INA77" s="86"/>
      <c r="IND77" s="11"/>
      <c r="INF77" s="86"/>
      <c r="INI77" s="11"/>
      <c r="INK77" s="86"/>
      <c r="INN77" s="11"/>
      <c r="INP77" s="86"/>
      <c r="INS77" s="11"/>
      <c r="INU77" s="86"/>
      <c r="INX77" s="11"/>
      <c r="INZ77" s="86"/>
      <c r="IOC77" s="11"/>
      <c r="IOE77" s="86"/>
      <c r="IOH77" s="11"/>
      <c r="IOJ77" s="86"/>
      <c r="IOM77" s="11"/>
      <c r="IOO77" s="86"/>
      <c r="IOR77" s="11"/>
      <c r="IOT77" s="86"/>
      <c r="IOW77" s="11"/>
      <c r="IOY77" s="86"/>
      <c r="IPB77" s="11"/>
      <c r="IPD77" s="86"/>
      <c r="IPG77" s="11"/>
      <c r="IPI77" s="86"/>
      <c r="IPL77" s="11"/>
      <c r="IPN77" s="86"/>
      <c r="IPQ77" s="11"/>
      <c r="IPS77" s="86"/>
      <c r="IPV77" s="11"/>
      <c r="IPX77" s="86"/>
      <c r="IQA77" s="11"/>
      <c r="IQC77" s="86"/>
      <c r="IQF77" s="11"/>
      <c r="IQH77" s="86"/>
      <c r="IQK77" s="11"/>
      <c r="IQM77" s="86"/>
      <c r="IQP77" s="11"/>
      <c r="IQR77" s="86"/>
      <c r="IQU77" s="11"/>
      <c r="IQW77" s="86"/>
      <c r="IQZ77" s="11"/>
      <c r="IRB77" s="86"/>
      <c r="IRE77" s="11"/>
      <c r="IRG77" s="86"/>
      <c r="IRJ77" s="11"/>
      <c r="IRL77" s="86"/>
      <c r="IRO77" s="11"/>
      <c r="IRQ77" s="86"/>
      <c r="IRT77" s="11"/>
      <c r="IRV77" s="86"/>
      <c r="IRY77" s="11"/>
      <c r="ISA77" s="86"/>
      <c r="ISD77" s="11"/>
      <c r="ISF77" s="86"/>
      <c r="ISI77" s="11"/>
      <c r="ISK77" s="86"/>
      <c r="ISN77" s="11"/>
      <c r="ISP77" s="86"/>
      <c r="ISS77" s="11"/>
      <c r="ISU77" s="86"/>
      <c r="ISX77" s="11"/>
      <c r="ISZ77" s="86"/>
      <c r="ITC77" s="11"/>
      <c r="ITE77" s="86"/>
      <c r="ITH77" s="11"/>
      <c r="ITJ77" s="86"/>
      <c r="ITM77" s="11"/>
      <c r="ITO77" s="86"/>
      <c r="ITR77" s="11"/>
      <c r="ITT77" s="86"/>
      <c r="ITW77" s="11"/>
      <c r="ITY77" s="86"/>
      <c r="IUB77" s="11"/>
      <c r="IUD77" s="86"/>
      <c r="IUG77" s="11"/>
      <c r="IUI77" s="86"/>
      <c r="IUL77" s="11"/>
      <c r="IUN77" s="86"/>
      <c r="IUQ77" s="11"/>
      <c r="IUS77" s="86"/>
      <c r="IUV77" s="11"/>
      <c r="IUX77" s="86"/>
      <c r="IVA77" s="11"/>
      <c r="IVC77" s="86"/>
      <c r="IVF77" s="11"/>
      <c r="IVH77" s="86"/>
      <c r="IVK77" s="11"/>
      <c r="IVM77" s="86"/>
      <c r="IVP77" s="11"/>
      <c r="IVR77" s="86"/>
      <c r="IVU77" s="11"/>
      <c r="IVW77" s="86"/>
      <c r="IVZ77" s="11"/>
      <c r="IWB77" s="86"/>
      <c r="IWE77" s="11"/>
      <c r="IWG77" s="86"/>
      <c r="IWJ77" s="11"/>
      <c r="IWL77" s="86"/>
      <c r="IWO77" s="11"/>
      <c r="IWQ77" s="86"/>
      <c r="IWT77" s="11"/>
      <c r="IWV77" s="86"/>
      <c r="IWY77" s="11"/>
      <c r="IXA77" s="86"/>
      <c r="IXD77" s="11"/>
      <c r="IXF77" s="86"/>
      <c r="IXI77" s="11"/>
      <c r="IXK77" s="86"/>
      <c r="IXN77" s="11"/>
      <c r="IXP77" s="86"/>
      <c r="IXS77" s="11"/>
      <c r="IXU77" s="86"/>
      <c r="IXX77" s="11"/>
      <c r="IXZ77" s="86"/>
      <c r="IYC77" s="11"/>
      <c r="IYE77" s="86"/>
      <c r="IYH77" s="11"/>
      <c r="IYJ77" s="86"/>
      <c r="IYM77" s="11"/>
      <c r="IYO77" s="86"/>
      <c r="IYR77" s="11"/>
      <c r="IYT77" s="86"/>
      <c r="IYW77" s="11"/>
      <c r="IYY77" s="86"/>
      <c r="IZB77" s="11"/>
      <c r="IZD77" s="86"/>
      <c r="IZG77" s="11"/>
      <c r="IZI77" s="86"/>
      <c r="IZL77" s="11"/>
      <c r="IZN77" s="86"/>
      <c r="IZQ77" s="11"/>
      <c r="IZS77" s="86"/>
      <c r="IZV77" s="11"/>
      <c r="IZX77" s="86"/>
      <c r="JAA77" s="11"/>
      <c r="JAC77" s="86"/>
      <c r="JAF77" s="11"/>
      <c r="JAH77" s="86"/>
      <c r="JAK77" s="11"/>
      <c r="JAM77" s="86"/>
      <c r="JAP77" s="11"/>
      <c r="JAR77" s="86"/>
      <c r="JAU77" s="11"/>
      <c r="JAW77" s="86"/>
      <c r="JAZ77" s="11"/>
      <c r="JBB77" s="86"/>
      <c r="JBE77" s="11"/>
      <c r="JBG77" s="86"/>
      <c r="JBJ77" s="11"/>
      <c r="JBL77" s="86"/>
      <c r="JBO77" s="11"/>
      <c r="JBQ77" s="86"/>
      <c r="JBT77" s="11"/>
      <c r="JBV77" s="86"/>
      <c r="JBY77" s="11"/>
      <c r="JCA77" s="86"/>
      <c r="JCD77" s="11"/>
      <c r="JCF77" s="86"/>
      <c r="JCI77" s="11"/>
      <c r="JCK77" s="86"/>
      <c r="JCN77" s="11"/>
      <c r="JCP77" s="86"/>
      <c r="JCS77" s="11"/>
      <c r="JCU77" s="86"/>
      <c r="JCX77" s="11"/>
      <c r="JCZ77" s="86"/>
      <c r="JDC77" s="11"/>
      <c r="JDE77" s="86"/>
      <c r="JDH77" s="11"/>
      <c r="JDJ77" s="86"/>
      <c r="JDM77" s="11"/>
      <c r="JDO77" s="86"/>
      <c r="JDR77" s="11"/>
      <c r="JDT77" s="86"/>
      <c r="JDW77" s="11"/>
      <c r="JDY77" s="86"/>
      <c r="JEB77" s="11"/>
      <c r="JED77" s="86"/>
      <c r="JEG77" s="11"/>
      <c r="JEI77" s="86"/>
      <c r="JEL77" s="11"/>
      <c r="JEN77" s="86"/>
      <c r="JEQ77" s="11"/>
      <c r="JES77" s="86"/>
      <c r="JEV77" s="11"/>
      <c r="JEX77" s="86"/>
      <c r="JFA77" s="11"/>
      <c r="JFC77" s="86"/>
      <c r="JFF77" s="11"/>
      <c r="JFH77" s="86"/>
      <c r="JFK77" s="11"/>
      <c r="JFM77" s="86"/>
      <c r="JFP77" s="11"/>
      <c r="JFR77" s="86"/>
      <c r="JFU77" s="11"/>
      <c r="JFW77" s="86"/>
      <c r="JFZ77" s="11"/>
      <c r="JGB77" s="86"/>
      <c r="JGE77" s="11"/>
      <c r="JGG77" s="86"/>
      <c r="JGJ77" s="11"/>
      <c r="JGL77" s="86"/>
      <c r="JGO77" s="11"/>
      <c r="JGQ77" s="86"/>
      <c r="JGT77" s="11"/>
      <c r="JGV77" s="86"/>
      <c r="JGY77" s="11"/>
      <c r="JHA77" s="86"/>
      <c r="JHD77" s="11"/>
      <c r="JHF77" s="86"/>
      <c r="JHI77" s="11"/>
      <c r="JHK77" s="86"/>
      <c r="JHN77" s="11"/>
      <c r="JHP77" s="86"/>
      <c r="JHS77" s="11"/>
      <c r="JHU77" s="86"/>
      <c r="JHX77" s="11"/>
      <c r="JHZ77" s="86"/>
      <c r="JIC77" s="11"/>
      <c r="JIE77" s="86"/>
      <c r="JIH77" s="11"/>
      <c r="JIJ77" s="86"/>
      <c r="JIM77" s="11"/>
      <c r="JIO77" s="86"/>
      <c r="JIR77" s="11"/>
      <c r="JIT77" s="86"/>
      <c r="JIW77" s="11"/>
      <c r="JIY77" s="86"/>
      <c r="JJB77" s="11"/>
      <c r="JJD77" s="86"/>
      <c r="JJG77" s="11"/>
      <c r="JJI77" s="86"/>
      <c r="JJL77" s="11"/>
      <c r="JJN77" s="86"/>
      <c r="JJQ77" s="11"/>
      <c r="JJS77" s="86"/>
      <c r="JJV77" s="11"/>
      <c r="JJX77" s="86"/>
      <c r="JKA77" s="11"/>
      <c r="JKC77" s="86"/>
      <c r="JKF77" s="11"/>
      <c r="JKH77" s="86"/>
      <c r="JKK77" s="11"/>
      <c r="JKM77" s="86"/>
      <c r="JKP77" s="11"/>
      <c r="JKR77" s="86"/>
      <c r="JKU77" s="11"/>
      <c r="JKW77" s="86"/>
      <c r="JKZ77" s="11"/>
      <c r="JLB77" s="86"/>
      <c r="JLE77" s="11"/>
      <c r="JLG77" s="86"/>
      <c r="JLJ77" s="11"/>
      <c r="JLL77" s="86"/>
      <c r="JLO77" s="11"/>
      <c r="JLQ77" s="86"/>
      <c r="JLT77" s="11"/>
      <c r="JLV77" s="86"/>
      <c r="JLY77" s="11"/>
      <c r="JMA77" s="86"/>
      <c r="JMD77" s="11"/>
      <c r="JMF77" s="86"/>
      <c r="JMI77" s="11"/>
      <c r="JMK77" s="86"/>
      <c r="JMN77" s="11"/>
      <c r="JMP77" s="86"/>
      <c r="JMS77" s="11"/>
      <c r="JMU77" s="86"/>
      <c r="JMX77" s="11"/>
      <c r="JMZ77" s="86"/>
      <c r="JNC77" s="11"/>
      <c r="JNE77" s="86"/>
      <c r="JNH77" s="11"/>
      <c r="JNJ77" s="86"/>
      <c r="JNM77" s="11"/>
      <c r="JNO77" s="86"/>
      <c r="JNR77" s="11"/>
      <c r="JNT77" s="86"/>
      <c r="JNW77" s="11"/>
      <c r="JNY77" s="86"/>
      <c r="JOB77" s="11"/>
      <c r="JOD77" s="86"/>
      <c r="JOG77" s="11"/>
      <c r="JOI77" s="86"/>
      <c r="JOL77" s="11"/>
      <c r="JON77" s="86"/>
      <c r="JOQ77" s="11"/>
      <c r="JOS77" s="86"/>
      <c r="JOV77" s="11"/>
      <c r="JOX77" s="86"/>
      <c r="JPA77" s="11"/>
      <c r="JPC77" s="86"/>
      <c r="JPF77" s="11"/>
      <c r="JPH77" s="86"/>
      <c r="JPK77" s="11"/>
      <c r="JPM77" s="86"/>
      <c r="JPP77" s="11"/>
      <c r="JPR77" s="86"/>
      <c r="JPU77" s="11"/>
      <c r="JPW77" s="86"/>
      <c r="JPZ77" s="11"/>
      <c r="JQB77" s="86"/>
      <c r="JQE77" s="11"/>
      <c r="JQG77" s="86"/>
      <c r="JQJ77" s="11"/>
      <c r="JQL77" s="86"/>
      <c r="JQO77" s="11"/>
      <c r="JQQ77" s="86"/>
      <c r="JQT77" s="11"/>
      <c r="JQV77" s="86"/>
      <c r="JQY77" s="11"/>
      <c r="JRA77" s="86"/>
      <c r="JRD77" s="11"/>
      <c r="JRF77" s="86"/>
      <c r="JRI77" s="11"/>
      <c r="JRK77" s="86"/>
      <c r="JRN77" s="11"/>
      <c r="JRP77" s="86"/>
      <c r="JRS77" s="11"/>
      <c r="JRU77" s="86"/>
      <c r="JRX77" s="11"/>
      <c r="JRZ77" s="86"/>
      <c r="JSC77" s="11"/>
      <c r="JSE77" s="86"/>
      <c r="JSH77" s="11"/>
      <c r="JSJ77" s="86"/>
      <c r="JSM77" s="11"/>
      <c r="JSO77" s="86"/>
      <c r="JSR77" s="11"/>
      <c r="JST77" s="86"/>
      <c r="JSW77" s="11"/>
      <c r="JSY77" s="86"/>
      <c r="JTB77" s="11"/>
      <c r="JTD77" s="86"/>
      <c r="JTG77" s="11"/>
      <c r="JTI77" s="86"/>
      <c r="JTL77" s="11"/>
      <c r="JTN77" s="86"/>
      <c r="JTQ77" s="11"/>
      <c r="JTS77" s="86"/>
      <c r="JTV77" s="11"/>
      <c r="JTX77" s="86"/>
      <c r="JUA77" s="11"/>
      <c r="JUC77" s="86"/>
      <c r="JUF77" s="11"/>
      <c r="JUH77" s="86"/>
      <c r="JUK77" s="11"/>
      <c r="JUM77" s="86"/>
      <c r="JUP77" s="11"/>
      <c r="JUR77" s="86"/>
      <c r="JUU77" s="11"/>
      <c r="JUW77" s="86"/>
      <c r="JUZ77" s="11"/>
      <c r="JVB77" s="86"/>
      <c r="JVE77" s="11"/>
      <c r="JVG77" s="86"/>
      <c r="JVJ77" s="11"/>
      <c r="JVL77" s="86"/>
      <c r="JVO77" s="11"/>
      <c r="JVQ77" s="86"/>
      <c r="JVT77" s="11"/>
      <c r="JVV77" s="86"/>
      <c r="JVY77" s="11"/>
      <c r="JWA77" s="86"/>
      <c r="JWD77" s="11"/>
      <c r="JWF77" s="86"/>
      <c r="JWI77" s="11"/>
      <c r="JWK77" s="86"/>
      <c r="JWN77" s="11"/>
      <c r="JWP77" s="86"/>
      <c r="JWS77" s="11"/>
      <c r="JWU77" s="86"/>
      <c r="JWX77" s="11"/>
      <c r="JWZ77" s="86"/>
      <c r="JXC77" s="11"/>
      <c r="JXE77" s="86"/>
      <c r="JXH77" s="11"/>
      <c r="JXJ77" s="86"/>
      <c r="JXM77" s="11"/>
      <c r="JXO77" s="86"/>
      <c r="JXR77" s="11"/>
      <c r="JXT77" s="86"/>
      <c r="JXW77" s="11"/>
      <c r="JXY77" s="86"/>
      <c r="JYB77" s="11"/>
      <c r="JYD77" s="86"/>
      <c r="JYG77" s="11"/>
      <c r="JYI77" s="86"/>
      <c r="JYL77" s="11"/>
      <c r="JYN77" s="86"/>
      <c r="JYQ77" s="11"/>
      <c r="JYS77" s="86"/>
      <c r="JYV77" s="11"/>
      <c r="JYX77" s="86"/>
      <c r="JZA77" s="11"/>
      <c r="JZC77" s="86"/>
      <c r="JZF77" s="11"/>
      <c r="JZH77" s="86"/>
      <c r="JZK77" s="11"/>
      <c r="JZM77" s="86"/>
      <c r="JZP77" s="11"/>
      <c r="JZR77" s="86"/>
      <c r="JZU77" s="11"/>
      <c r="JZW77" s="86"/>
      <c r="JZZ77" s="11"/>
      <c r="KAB77" s="86"/>
      <c r="KAE77" s="11"/>
      <c r="KAG77" s="86"/>
      <c r="KAJ77" s="11"/>
      <c r="KAL77" s="86"/>
      <c r="KAO77" s="11"/>
      <c r="KAQ77" s="86"/>
      <c r="KAT77" s="11"/>
      <c r="KAV77" s="86"/>
      <c r="KAY77" s="11"/>
      <c r="KBA77" s="86"/>
      <c r="KBD77" s="11"/>
      <c r="KBF77" s="86"/>
      <c r="KBI77" s="11"/>
      <c r="KBK77" s="86"/>
      <c r="KBN77" s="11"/>
      <c r="KBP77" s="86"/>
      <c r="KBS77" s="11"/>
      <c r="KBU77" s="86"/>
      <c r="KBX77" s="11"/>
      <c r="KBZ77" s="86"/>
      <c r="KCC77" s="11"/>
      <c r="KCE77" s="86"/>
      <c r="KCH77" s="11"/>
      <c r="KCJ77" s="86"/>
      <c r="KCM77" s="11"/>
      <c r="KCO77" s="86"/>
      <c r="KCR77" s="11"/>
      <c r="KCT77" s="86"/>
      <c r="KCW77" s="11"/>
      <c r="KCY77" s="86"/>
      <c r="KDB77" s="11"/>
      <c r="KDD77" s="86"/>
      <c r="KDG77" s="11"/>
      <c r="KDI77" s="86"/>
      <c r="KDL77" s="11"/>
      <c r="KDN77" s="86"/>
      <c r="KDQ77" s="11"/>
      <c r="KDS77" s="86"/>
      <c r="KDV77" s="11"/>
      <c r="KDX77" s="86"/>
      <c r="KEA77" s="11"/>
      <c r="KEC77" s="86"/>
      <c r="KEF77" s="11"/>
      <c r="KEH77" s="86"/>
      <c r="KEK77" s="11"/>
      <c r="KEM77" s="86"/>
      <c r="KEP77" s="11"/>
      <c r="KER77" s="86"/>
      <c r="KEU77" s="11"/>
      <c r="KEW77" s="86"/>
      <c r="KEZ77" s="11"/>
      <c r="KFB77" s="86"/>
      <c r="KFE77" s="11"/>
      <c r="KFG77" s="86"/>
      <c r="KFJ77" s="11"/>
      <c r="KFL77" s="86"/>
      <c r="KFO77" s="11"/>
      <c r="KFQ77" s="86"/>
      <c r="KFT77" s="11"/>
      <c r="KFV77" s="86"/>
      <c r="KFY77" s="11"/>
      <c r="KGA77" s="86"/>
      <c r="KGD77" s="11"/>
      <c r="KGF77" s="86"/>
      <c r="KGI77" s="11"/>
      <c r="KGK77" s="86"/>
      <c r="KGN77" s="11"/>
      <c r="KGP77" s="86"/>
      <c r="KGS77" s="11"/>
      <c r="KGU77" s="86"/>
      <c r="KGX77" s="11"/>
      <c r="KGZ77" s="86"/>
      <c r="KHC77" s="11"/>
      <c r="KHE77" s="86"/>
      <c r="KHH77" s="11"/>
      <c r="KHJ77" s="86"/>
      <c r="KHM77" s="11"/>
      <c r="KHO77" s="86"/>
      <c r="KHR77" s="11"/>
      <c r="KHT77" s="86"/>
      <c r="KHW77" s="11"/>
      <c r="KHY77" s="86"/>
      <c r="KIB77" s="11"/>
      <c r="KID77" s="86"/>
      <c r="KIG77" s="11"/>
      <c r="KII77" s="86"/>
      <c r="KIL77" s="11"/>
      <c r="KIN77" s="86"/>
      <c r="KIQ77" s="11"/>
      <c r="KIS77" s="86"/>
      <c r="KIV77" s="11"/>
      <c r="KIX77" s="86"/>
      <c r="KJA77" s="11"/>
      <c r="KJC77" s="86"/>
      <c r="KJF77" s="11"/>
      <c r="KJH77" s="86"/>
      <c r="KJK77" s="11"/>
      <c r="KJM77" s="86"/>
      <c r="KJP77" s="11"/>
      <c r="KJR77" s="86"/>
      <c r="KJU77" s="11"/>
      <c r="KJW77" s="86"/>
      <c r="KJZ77" s="11"/>
      <c r="KKB77" s="86"/>
      <c r="KKE77" s="11"/>
      <c r="KKG77" s="86"/>
      <c r="KKJ77" s="11"/>
      <c r="KKL77" s="86"/>
      <c r="KKO77" s="11"/>
      <c r="KKQ77" s="86"/>
      <c r="KKT77" s="11"/>
      <c r="KKV77" s="86"/>
      <c r="KKY77" s="11"/>
      <c r="KLA77" s="86"/>
      <c r="KLD77" s="11"/>
      <c r="KLF77" s="86"/>
      <c r="KLI77" s="11"/>
      <c r="KLK77" s="86"/>
      <c r="KLN77" s="11"/>
      <c r="KLP77" s="86"/>
      <c r="KLS77" s="11"/>
      <c r="KLU77" s="86"/>
      <c r="KLX77" s="11"/>
      <c r="KLZ77" s="86"/>
      <c r="KMC77" s="11"/>
      <c r="KME77" s="86"/>
      <c r="KMH77" s="11"/>
      <c r="KMJ77" s="86"/>
      <c r="KMM77" s="11"/>
      <c r="KMO77" s="86"/>
      <c r="KMR77" s="11"/>
      <c r="KMT77" s="86"/>
      <c r="KMW77" s="11"/>
      <c r="KMY77" s="86"/>
      <c r="KNB77" s="11"/>
      <c r="KND77" s="86"/>
      <c r="KNG77" s="11"/>
      <c r="KNI77" s="86"/>
      <c r="KNL77" s="11"/>
      <c r="KNN77" s="86"/>
      <c r="KNQ77" s="11"/>
      <c r="KNS77" s="86"/>
      <c r="KNV77" s="11"/>
      <c r="KNX77" s="86"/>
      <c r="KOA77" s="11"/>
      <c r="KOC77" s="86"/>
      <c r="KOF77" s="11"/>
      <c r="KOH77" s="86"/>
      <c r="KOK77" s="11"/>
      <c r="KOM77" s="86"/>
      <c r="KOP77" s="11"/>
      <c r="KOR77" s="86"/>
      <c r="KOU77" s="11"/>
      <c r="KOW77" s="86"/>
      <c r="KOZ77" s="11"/>
      <c r="KPB77" s="86"/>
      <c r="KPE77" s="11"/>
      <c r="KPG77" s="86"/>
      <c r="KPJ77" s="11"/>
      <c r="KPL77" s="86"/>
      <c r="KPO77" s="11"/>
      <c r="KPQ77" s="86"/>
      <c r="KPT77" s="11"/>
      <c r="KPV77" s="86"/>
      <c r="KPY77" s="11"/>
      <c r="KQA77" s="86"/>
      <c r="KQD77" s="11"/>
      <c r="KQF77" s="86"/>
      <c r="KQI77" s="11"/>
      <c r="KQK77" s="86"/>
      <c r="KQN77" s="11"/>
      <c r="KQP77" s="86"/>
      <c r="KQS77" s="11"/>
      <c r="KQU77" s="86"/>
      <c r="KQX77" s="11"/>
      <c r="KQZ77" s="86"/>
      <c r="KRC77" s="11"/>
      <c r="KRE77" s="86"/>
      <c r="KRH77" s="11"/>
      <c r="KRJ77" s="86"/>
      <c r="KRM77" s="11"/>
      <c r="KRO77" s="86"/>
      <c r="KRR77" s="11"/>
      <c r="KRT77" s="86"/>
      <c r="KRW77" s="11"/>
      <c r="KRY77" s="86"/>
      <c r="KSB77" s="11"/>
      <c r="KSD77" s="86"/>
      <c r="KSG77" s="11"/>
      <c r="KSI77" s="86"/>
      <c r="KSL77" s="11"/>
      <c r="KSN77" s="86"/>
      <c r="KSQ77" s="11"/>
      <c r="KSS77" s="86"/>
      <c r="KSV77" s="11"/>
      <c r="KSX77" s="86"/>
      <c r="KTA77" s="11"/>
      <c r="KTC77" s="86"/>
      <c r="KTF77" s="11"/>
      <c r="KTH77" s="86"/>
      <c r="KTK77" s="11"/>
      <c r="KTM77" s="86"/>
      <c r="KTP77" s="11"/>
      <c r="KTR77" s="86"/>
      <c r="KTU77" s="11"/>
      <c r="KTW77" s="86"/>
      <c r="KTZ77" s="11"/>
      <c r="KUB77" s="86"/>
      <c r="KUE77" s="11"/>
      <c r="KUG77" s="86"/>
      <c r="KUJ77" s="11"/>
      <c r="KUL77" s="86"/>
      <c r="KUO77" s="11"/>
      <c r="KUQ77" s="86"/>
      <c r="KUT77" s="11"/>
      <c r="KUV77" s="86"/>
      <c r="KUY77" s="11"/>
      <c r="KVA77" s="86"/>
      <c r="KVD77" s="11"/>
      <c r="KVF77" s="86"/>
      <c r="KVI77" s="11"/>
      <c r="KVK77" s="86"/>
      <c r="KVN77" s="11"/>
      <c r="KVP77" s="86"/>
      <c r="KVS77" s="11"/>
      <c r="KVU77" s="86"/>
      <c r="KVX77" s="11"/>
      <c r="KVZ77" s="86"/>
      <c r="KWC77" s="11"/>
      <c r="KWE77" s="86"/>
      <c r="KWH77" s="11"/>
      <c r="KWJ77" s="86"/>
      <c r="KWM77" s="11"/>
      <c r="KWO77" s="86"/>
      <c r="KWR77" s="11"/>
      <c r="KWT77" s="86"/>
      <c r="KWW77" s="11"/>
      <c r="KWY77" s="86"/>
      <c r="KXB77" s="11"/>
      <c r="KXD77" s="86"/>
      <c r="KXG77" s="11"/>
      <c r="KXI77" s="86"/>
      <c r="KXL77" s="11"/>
      <c r="KXN77" s="86"/>
      <c r="KXQ77" s="11"/>
      <c r="KXS77" s="86"/>
      <c r="KXV77" s="11"/>
      <c r="KXX77" s="86"/>
      <c r="KYA77" s="11"/>
      <c r="KYC77" s="86"/>
      <c r="KYF77" s="11"/>
      <c r="KYH77" s="86"/>
      <c r="KYK77" s="11"/>
      <c r="KYM77" s="86"/>
      <c r="KYP77" s="11"/>
      <c r="KYR77" s="86"/>
      <c r="KYU77" s="11"/>
      <c r="KYW77" s="86"/>
      <c r="KYZ77" s="11"/>
      <c r="KZB77" s="86"/>
      <c r="KZE77" s="11"/>
      <c r="KZG77" s="86"/>
      <c r="KZJ77" s="11"/>
      <c r="KZL77" s="86"/>
      <c r="KZO77" s="11"/>
      <c r="KZQ77" s="86"/>
      <c r="KZT77" s="11"/>
      <c r="KZV77" s="86"/>
      <c r="KZY77" s="11"/>
      <c r="LAA77" s="86"/>
      <c r="LAD77" s="11"/>
      <c r="LAF77" s="86"/>
      <c r="LAI77" s="11"/>
      <c r="LAK77" s="86"/>
      <c r="LAN77" s="11"/>
      <c r="LAP77" s="86"/>
      <c r="LAS77" s="11"/>
      <c r="LAU77" s="86"/>
      <c r="LAX77" s="11"/>
      <c r="LAZ77" s="86"/>
      <c r="LBC77" s="11"/>
      <c r="LBE77" s="86"/>
      <c r="LBH77" s="11"/>
      <c r="LBJ77" s="86"/>
      <c r="LBM77" s="11"/>
      <c r="LBO77" s="86"/>
      <c r="LBR77" s="11"/>
      <c r="LBT77" s="86"/>
      <c r="LBW77" s="11"/>
      <c r="LBY77" s="86"/>
      <c r="LCB77" s="11"/>
      <c r="LCD77" s="86"/>
      <c r="LCG77" s="11"/>
      <c r="LCI77" s="86"/>
      <c r="LCL77" s="11"/>
      <c r="LCN77" s="86"/>
      <c r="LCQ77" s="11"/>
      <c r="LCS77" s="86"/>
      <c r="LCV77" s="11"/>
      <c r="LCX77" s="86"/>
      <c r="LDA77" s="11"/>
      <c r="LDC77" s="86"/>
      <c r="LDF77" s="11"/>
      <c r="LDH77" s="86"/>
      <c r="LDK77" s="11"/>
      <c r="LDM77" s="86"/>
      <c r="LDP77" s="11"/>
      <c r="LDR77" s="86"/>
      <c r="LDU77" s="11"/>
      <c r="LDW77" s="86"/>
      <c r="LDZ77" s="11"/>
      <c r="LEB77" s="86"/>
      <c r="LEE77" s="11"/>
      <c r="LEG77" s="86"/>
      <c r="LEJ77" s="11"/>
      <c r="LEL77" s="86"/>
      <c r="LEO77" s="11"/>
      <c r="LEQ77" s="86"/>
      <c r="LET77" s="11"/>
      <c r="LEV77" s="86"/>
      <c r="LEY77" s="11"/>
      <c r="LFA77" s="86"/>
      <c r="LFD77" s="11"/>
      <c r="LFF77" s="86"/>
      <c r="LFI77" s="11"/>
      <c r="LFK77" s="86"/>
      <c r="LFN77" s="11"/>
      <c r="LFP77" s="86"/>
      <c r="LFS77" s="11"/>
      <c r="LFU77" s="86"/>
      <c r="LFX77" s="11"/>
      <c r="LFZ77" s="86"/>
      <c r="LGC77" s="11"/>
      <c r="LGE77" s="86"/>
      <c r="LGH77" s="11"/>
      <c r="LGJ77" s="86"/>
      <c r="LGM77" s="11"/>
      <c r="LGO77" s="86"/>
      <c r="LGR77" s="11"/>
      <c r="LGT77" s="86"/>
      <c r="LGW77" s="11"/>
      <c r="LGY77" s="86"/>
      <c r="LHB77" s="11"/>
      <c r="LHD77" s="86"/>
      <c r="LHG77" s="11"/>
      <c r="LHI77" s="86"/>
      <c r="LHL77" s="11"/>
      <c r="LHN77" s="86"/>
      <c r="LHQ77" s="11"/>
      <c r="LHS77" s="86"/>
      <c r="LHV77" s="11"/>
      <c r="LHX77" s="86"/>
      <c r="LIA77" s="11"/>
      <c r="LIC77" s="86"/>
      <c r="LIF77" s="11"/>
      <c r="LIH77" s="86"/>
      <c r="LIK77" s="11"/>
      <c r="LIM77" s="86"/>
      <c r="LIP77" s="11"/>
      <c r="LIR77" s="86"/>
      <c r="LIU77" s="11"/>
      <c r="LIW77" s="86"/>
      <c r="LIZ77" s="11"/>
      <c r="LJB77" s="86"/>
      <c r="LJE77" s="11"/>
      <c r="LJG77" s="86"/>
      <c r="LJJ77" s="11"/>
      <c r="LJL77" s="86"/>
      <c r="LJO77" s="11"/>
      <c r="LJQ77" s="86"/>
      <c r="LJT77" s="11"/>
      <c r="LJV77" s="86"/>
      <c r="LJY77" s="11"/>
      <c r="LKA77" s="86"/>
      <c r="LKD77" s="11"/>
      <c r="LKF77" s="86"/>
      <c r="LKI77" s="11"/>
      <c r="LKK77" s="86"/>
      <c r="LKN77" s="11"/>
      <c r="LKP77" s="86"/>
      <c r="LKS77" s="11"/>
      <c r="LKU77" s="86"/>
      <c r="LKX77" s="11"/>
      <c r="LKZ77" s="86"/>
      <c r="LLC77" s="11"/>
      <c r="LLE77" s="86"/>
      <c r="LLH77" s="11"/>
      <c r="LLJ77" s="86"/>
      <c r="LLM77" s="11"/>
      <c r="LLO77" s="86"/>
      <c r="LLR77" s="11"/>
      <c r="LLT77" s="86"/>
      <c r="LLW77" s="11"/>
      <c r="LLY77" s="86"/>
      <c r="LMB77" s="11"/>
      <c r="LMD77" s="86"/>
      <c r="LMG77" s="11"/>
      <c r="LMI77" s="86"/>
      <c r="LML77" s="11"/>
      <c r="LMN77" s="86"/>
      <c r="LMQ77" s="11"/>
      <c r="LMS77" s="86"/>
      <c r="LMV77" s="11"/>
      <c r="LMX77" s="86"/>
      <c r="LNA77" s="11"/>
      <c r="LNC77" s="86"/>
      <c r="LNF77" s="11"/>
      <c r="LNH77" s="86"/>
      <c r="LNK77" s="11"/>
      <c r="LNM77" s="86"/>
      <c r="LNP77" s="11"/>
      <c r="LNR77" s="86"/>
      <c r="LNU77" s="11"/>
      <c r="LNW77" s="86"/>
      <c r="LNZ77" s="11"/>
      <c r="LOB77" s="86"/>
      <c r="LOE77" s="11"/>
      <c r="LOG77" s="86"/>
      <c r="LOJ77" s="11"/>
      <c r="LOL77" s="86"/>
      <c r="LOO77" s="11"/>
      <c r="LOQ77" s="86"/>
      <c r="LOT77" s="11"/>
      <c r="LOV77" s="86"/>
      <c r="LOY77" s="11"/>
      <c r="LPA77" s="86"/>
      <c r="LPD77" s="11"/>
      <c r="LPF77" s="86"/>
      <c r="LPI77" s="11"/>
      <c r="LPK77" s="86"/>
      <c r="LPN77" s="11"/>
      <c r="LPP77" s="86"/>
      <c r="LPS77" s="11"/>
      <c r="LPU77" s="86"/>
      <c r="LPX77" s="11"/>
      <c r="LPZ77" s="86"/>
      <c r="LQC77" s="11"/>
      <c r="LQE77" s="86"/>
      <c r="LQH77" s="11"/>
      <c r="LQJ77" s="86"/>
      <c r="LQM77" s="11"/>
      <c r="LQO77" s="86"/>
      <c r="LQR77" s="11"/>
      <c r="LQT77" s="86"/>
      <c r="LQW77" s="11"/>
      <c r="LQY77" s="86"/>
      <c r="LRB77" s="11"/>
      <c r="LRD77" s="86"/>
      <c r="LRG77" s="11"/>
      <c r="LRI77" s="86"/>
      <c r="LRL77" s="11"/>
      <c r="LRN77" s="86"/>
      <c r="LRQ77" s="11"/>
      <c r="LRS77" s="86"/>
      <c r="LRV77" s="11"/>
      <c r="LRX77" s="86"/>
      <c r="LSA77" s="11"/>
      <c r="LSC77" s="86"/>
      <c r="LSF77" s="11"/>
      <c r="LSH77" s="86"/>
      <c r="LSK77" s="11"/>
      <c r="LSM77" s="86"/>
      <c r="LSP77" s="11"/>
      <c r="LSR77" s="86"/>
      <c r="LSU77" s="11"/>
      <c r="LSW77" s="86"/>
      <c r="LSZ77" s="11"/>
      <c r="LTB77" s="86"/>
      <c r="LTE77" s="11"/>
      <c r="LTG77" s="86"/>
      <c r="LTJ77" s="11"/>
      <c r="LTL77" s="86"/>
      <c r="LTO77" s="11"/>
      <c r="LTQ77" s="86"/>
      <c r="LTT77" s="11"/>
      <c r="LTV77" s="86"/>
      <c r="LTY77" s="11"/>
      <c r="LUA77" s="86"/>
      <c r="LUD77" s="11"/>
      <c r="LUF77" s="86"/>
      <c r="LUI77" s="11"/>
      <c r="LUK77" s="86"/>
      <c r="LUN77" s="11"/>
      <c r="LUP77" s="86"/>
      <c r="LUS77" s="11"/>
      <c r="LUU77" s="86"/>
      <c r="LUX77" s="11"/>
      <c r="LUZ77" s="86"/>
      <c r="LVC77" s="11"/>
      <c r="LVE77" s="86"/>
      <c r="LVH77" s="11"/>
      <c r="LVJ77" s="86"/>
      <c r="LVM77" s="11"/>
      <c r="LVO77" s="86"/>
      <c r="LVR77" s="11"/>
      <c r="LVT77" s="86"/>
      <c r="LVW77" s="11"/>
      <c r="LVY77" s="86"/>
      <c r="LWB77" s="11"/>
      <c r="LWD77" s="86"/>
      <c r="LWG77" s="11"/>
      <c r="LWI77" s="86"/>
      <c r="LWL77" s="11"/>
      <c r="LWN77" s="86"/>
      <c r="LWQ77" s="11"/>
      <c r="LWS77" s="86"/>
      <c r="LWV77" s="11"/>
      <c r="LWX77" s="86"/>
      <c r="LXA77" s="11"/>
      <c r="LXC77" s="86"/>
      <c r="LXF77" s="11"/>
      <c r="LXH77" s="86"/>
      <c r="LXK77" s="11"/>
      <c r="LXM77" s="86"/>
      <c r="LXP77" s="11"/>
      <c r="LXR77" s="86"/>
      <c r="LXU77" s="11"/>
      <c r="LXW77" s="86"/>
      <c r="LXZ77" s="11"/>
      <c r="LYB77" s="86"/>
      <c r="LYE77" s="11"/>
      <c r="LYG77" s="86"/>
      <c r="LYJ77" s="11"/>
      <c r="LYL77" s="86"/>
      <c r="LYO77" s="11"/>
      <c r="LYQ77" s="86"/>
      <c r="LYT77" s="11"/>
      <c r="LYV77" s="86"/>
      <c r="LYY77" s="11"/>
      <c r="LZA77" s="86"/>
      <c r="LZD77" s="11"/>
      <c r="LZF77" s="86"/>
      <c r="LZI77" s="11"/>
      <c r="LZK77" s="86"/>
      <c r="LZN77" s="11"/>
      <c r="LZP77" s="86"/>
      <c r="LZS77" s="11"/>
      <c r="LZU77" s="86"/>
      <c r="LZX77" s="11"/>
      <c r="LZZ77" s="86"/>
      <c r="MAC77" s="11"/>
      <c r="MAE77" s="86"/>
      <c r="MAH77" s="11"/>
      <c r="MAJ77" s="86"/>
      <c r="MAM77" s="11"/>
      <c r="MAO77" s="86"/>
      <c r="MAR77" s="11"/>
      <c r="MAT77" s="86"/>
      <c r="MAW77" s="11"/>
      <c r="MAY77" s="86"/>
      <c r="MBB77" s="11"/>
      <c r="MBD77" s="86"/>
      <c r="MBG77" s="11"/>
      <c r="MBI77" s="86"/>
      <c r="MBL77" s="11"/>
      <c r="MBN77" s="86"/>
      <c r="MBQ77" s="11"/>
      <c r="MBS77" s="86"/>
      <c r="MBV77" s="11"/>
      <c r="MBX77" s="86"/>
      <c r="MCA77" s="11"/>
      <c r="MCC77" s="86"/>
      <c r="MCF77" s="11"/>
      <c r="MCH77" s="86"/>
      <c r="MCK77" s="11"/>
      <c r="MCM77" s="86"/>
      <c r="MCP77" s="11"/>
      <c r="MCR77" s="86"/>
      <c r="MCU77" s="11"/>
      <c r="MCW77" s="86"/>
      <c r="MCZ77" s="11"/>
      <c r="MDB77" s="86"/>
      <c r="MDE77" s="11"/>
      <c r="MDG77" s="86"/>
      <c r="MDJ77" s="11"/>
      <c r="MDL77" s="86"/>
      <c r="MDO77" s="11"/>
      <c r="MDQ77" s="86"/>
      <c r="MDT77" s="11"/>
      <c r="MDV77" s="86"/>
      <c r="MDY77" s="11"/>
      <c r="MEA77" s="86"/>
      <c r="MED77" s="11"/>
      <c r="MEF77" s="86"/>
      <c r="MEI77" s="11"/>
      <c r="MEK77" s="86"/>
      <c r="MEN77" s="11"/>
      <c r="MEP77" s="86"/>
      <c r="MES77" s="11"/>
      <c r="MEU77" s="86"/>
      <c r="MEX77" s="11"/>
      <c r="MEZ77" s="86"/>
      <c r="MFC77" s="11"/>
      <c r="MFE77" s="86"/>
      <c r="MFH77" s="11"/>
      <c r="MFJ77" s="86"/>
      <c r="MFM77" s="11"/>
      <c r="MFO77" s="86"/>
      <c r="MFR77" s="11"/>
      <c r="MFT77" s="86"/>
      <c r="MFW77" s="11"/>
      <c r="MFY77" s="86"/>
      <c r="MGB77" s="11"/>
      <c r="MGD77" s="86"/>
      <c r="MGG77" s="11"/>
      <c r="MGI77" s="86"/>
      <c r="MGL77" s="11"/>
      <c r="MGN77" s="86"/>
      <c r="MGQ77" s="11"/>
      <c r="MGS77" s="86"/>
      <c r="MGV77" s="11"/>
      <c r="MGX77" s="86"/>
      <c r="MHA77" s="11"/>
      <c r="MHC77" s="86"/>
      <c r="MHF77" s="11"/>
      <c r="MHH77" s="86"/>
      <c r="MHK77" s="11"/>
      <c r="MHM77" s="86"/>
      <c r="MHP77" s="11"/>
      <c r="MHR77" s="86"/>
      <c r="MHU77" s="11"/>
      <c r="MHW77" s="86"/>
      <c r="MHZ77" s="11"/>
      <c r="MIB77" s="86"/>
      <c r="MIE77" s="11"/>
      <c r="MIG77" s="86"/>
      <c r="MIJ77" s="11"/>
      <c r="MIL77" s="86"/>
      <c r="MIO77" s="11"/>
      <c r="MIQ77" s="86"/>
      <c r="MIT77" s="11"/>
      <c r="MIV77" s="86"/>
      <c r="MIY77" s="11"/>
      <c r="MJA77" s="86"/>
      <c r="MJD77" s="11"/>
      <c r="MJF77" s="86"/>
      <c r="MJI77" s="11"/>
      <c r="MJK77" s="86"/>
      <c r="MJN77" s="11"/>
      <c r="MJP77" s="86"/>
      <c r="MJS77" s="11"/>
      <c r="MJU77" s="86"/>
      <c r="MJX77" s="11"/>
      <c r="MJZ77" s="86"/>
      <c r="MKC77" s="11"/>
      <c r="MKE77" s="86"/>
      <c r="MKH77" s="11"/>
      <c r="MKJ77" s="86"/>
      <c r="MKM77" s="11"/>
      <c r="MKO77" s="86"/>
      <c r="MKR77" s="11"/>
      <c r="MKT77" s="86"/>
      <c r="MKW77" s="11"/>
      <c r="MKY77" s="86"/>
      <c r="MLB77" s="11"/>
      <c r="MLD77" s="86"/>
      <c r="MLG77" s="11"/>
      <c r="MLI77" s="86"/>
      <c r="MLL77" s="11"/>
      <c r="MLN77" s="86"/>
      <c r="MLQ77" s="11"/>
      <c r="MLS77" s="86"/>
      <c r="MLV77" s="11"/>
      <c r="MLX77" s="86"/>
      <c r="MMA77" s="11"/>
      <c r="MMC77" s="86"/>
      <c r="MMF77" s="11"/>
      <c r="MMH77" s="86"/>
      <c r="MMK77" s="11"/>
      <c r="MMM77" s="86"/>
      <c r="MMP77" s="11"/>
      <c r="MMR77" s="86"/>
      <c r="MMU77" s="11"/>
      <c r="MMW77" s="86"/>
      <c r="MMZ77" s="11"/>
      <c r="MNB77" s="86"/>
      <c r="MNE77" s="11"/>
      <c r="MNG77" s="86"/>
      <c r="MNJ77" s="11"/>
      <c r="MNL77" s="86"/>
      <c r="MNO77" s="11"/>
      <c r="MNQ77" s="86"/>
      <c r="MNT77" s="11"/>
      <c r="MNV77" s="86"/>
      <c r="MNY77" s="11"/>
      <c r="MOA77" s="86"/>
      <c r="MOD77" s="11"/>
      <c r="MOF77" s="86"/>
      <c r="MOI77" s="11"/>
      <c r="MOK77" s="86"/>
      <c r="MON77" s="11"/>
      <c r="MOP77" s="86"/>
      <c r="MOS77" s="11"/>
      <c r="MOU77" s="86"/>
      <c r="MOX77" s="11"/>
      <c r="MOZ77" s="86"/>
      <c r="MPC77" s="11"/>
      <c r="MPE77" s="86"/>
      <c r="MPH77" s="11"/>
      <c r="MPJ77" s="86"/>
      <c r="MPM77" s="11"/>
      <c r="MPO77" s="86"/>
      <c r="MPR77" s="11"/>
      <c r="MPT77" s="86"/>
      <c r="MPW77" s="11"/>
      <c r="MPY77" s="86"/>
      <c r="MQB77" s="11"/>
      <c r="MQD77" s="86"/>
      <c r="MQG77" s="11"/>
      <c r="MQI77" s="86"/>
      <c r="MQL77" s="11"/>
      <c r="MQN77" s="86"/>
      <c r="MQQ77" s="11"/>
      <c r="MQS77" s="86"/>
      <c r="MQV77" s="11"/>
      <c r="MQX77" s="86"/>
      <c r="MRA77" s="11"/>
      <c r="MRC77" s="86"/>
      <c r="MRF77" s="11"/>
      <c r="MRH77" s="86"/>
      <c r="MRK77" s="11"/>
      <c r="MRM77" s="86"/>
      <c r="MRP77" s="11"/>
      <c r="MRR77" s="86"/>
      <c r="MRU77" s="11"/>
      <c r="MRW77" s="86"/>
      <c r="MRZ77" s="11"/>
      <c r="MSB77" s="86"/>
      <c r="MSE77" s="11"/>
      <c r="MSG77" s="86"/>
      <c r="MSJ77" s="11"/>
      <c r="MSL77" s="86"/>
      <c r="MSO77" s="11"/>
      <c r="MSQ77" s="86"/>
      <c r="MST77" s="11"/>
      <c r="MSV77" s="86"/>
      <c r="MSY77" s="11"/>
      <c r="MTA77" s="86"/>
      <c r="MTD77" s="11"/>
      <c r="MTF77" s="86"/>
      <c r="MTI77" s="11"/>
      <c r="MTK77" s="86"/>
      <c r="MTN77" s="11"/>
      <c r="MTP77" s="86"/>
      <c r="MTS77" s="11"/>
      <c r="MTU77" s="86"/>
      <c r="MTX77" s="11"/>
      <c r="MTZ77" s="86"/>
      <c r="MUC77" s="11"/>
      <c r="MUE77" s="86"/>
      <c r="MUH77" s="11"/>
      <c r="MUJ77" s="86"/>
      <c r="MUM77" s="11"/>
      <c r="MUO77" s="86"/>
      <c r="MUR77" s="11"/>
      <c r="MUT77" s="86"/>
      <c r="MUW77" s="11"/>
      <c r="MUY77" s="86"/>
      <c r="MVB77" s="11"/>
      <c r="MVD77" s="86"/>
      <c r="MVG77" s="11"/>
      <c r="MVI77" s="86"/>
      <c r="MVL77" s="11"/>
      <c r="MVN77" s="86"/>
      <c r="MVQ77" s="11"/>
      <c r="MVS77" s="86"/>
      <c r="MVV77" s="11"/>
      <c r="MVX77" s="86"/>
      <c r="MWA77" s="11"/>
      <c r="MWC77" s="86"/>
      <c r="MWF77" s="11"/>
      <c r="MWH77" s="86"/>
      <c r="MWK77" s="11"/>
      <c r="MWM77" s="86"/>
      <c r="MWP77" s="11"/>
      <c r="MWR77" s="86"/>
      <c r="MWU77" s="11"/>
      <c r="MWW77" s="86"/>
      <c r="MWZ77" s="11"/>
      <c r="MXB77" s="86"/>
      <c r="MXE77" s="11"/>
      <c r="MXG77" s="86"/>
      <c r="MXJ77" s="11"/>
      <c r="MXL77" s="86"/>
      <c r="MXO77" s="11"/>
      <c r="MXQ77" s="86"/>
      <c r="MXT77" s="11"/>
      <c r="MXV77" s="86"/>
      <c r="MXY77" s="11"/>
      <c r="MYA77" s="86"/>
      <c r="MYD77" s="11"/>
      <c r="MYF77" s="86"/>
      <c r="MYI77" s="11"/>
      <c r="MYK77" s="86"/>
      <c r="MYN77" s="11"/>
      <c r="MYP77" s="86"/>
      <c r="MYS77" s="11"/>
      <c r="MYU77" s="86"/>
      <c r="MYX77" s="11"/>
      <c r="MYZ77" s="86"/>
      <c r="MZC77" s="11"/>
      <c r="MZE77" s="86"/>
      <c r="MZH77" s="11"/>
      <c r="MZJ77" s="86"/>
      <c r="MZM77" s="11"/>
      <c r="MZO77" s="86"/>
      <c r="MZR77" s="11"/>
      <c r="MZT77" s="86"/>
      <c r="MZW77" s="11"/>
      <c r="MZY77" s="86"/>
      <c r="NAB77" s="11"/>
      <c r="NAD77" s="86"/>
      <c r="NAG77" s="11"/>
      <c r="NAI77" s="86"/>
      <c r="NAL77" s="11"/>
      <c r="NAN77" s="86"/>
      <c r="NAQ77" s="11"/>
      <c r="NAS77" s="86"/>
      <c r="NAV77" s="11"/>
      <c r="NAX77" s="86"/>
      <c r="NBA77" s="11"/>
      <c r="NBC77" s="86"/>
      <c r="NBF77" s="11"/>
      <c r="NBH77" s="86"/>
      <c r="NBK77" s="11"/>
      <c r="NBM77" s="86"/>
      <c r="NBP77" s="11"/>
      <c r="NBR77" s="86"/>
      <c r="NBU77" s="11"/>
      <c r="NBW77" s="86"/>
      <c r="NBZ77" s="11"/>
      <c r="NCB77" s="86"/>
      <c r="NCE77" s="11"/>
      <c r="NCG77" s="86"/>
      <c r="NCJ77" s="11"/>
      <c r="NCL77" s="86"/>
      <c r="NCO77" s="11"/>
      <c r="NCQ77" s="86"/>
      <c r="NCT77" s="11"/>
      <c r="NCV77" s="86"/>
      <c r="NCY77" s="11"/>
      <c r="NDA77" s="86"/>
      <c r="NDD77" s="11"/>
      <c r="NDF77" s="86"/>
      <c r="NDI77" s="11"/>
      <c r="NDK77" s="86"/>
      <c r="NDN77" s="11"/>
      <c r="NDP77" s="86"/>
      <c r="NDS77" s="11"/>
      <c r="NDU77" s="86"/>
      <c r="NDX77" s="11"/>
      <c r="NDZ77" s="86"/>
      <c r="NEC77" s="11"/>
      <c r="NEE77" s="86"/>
      <c r="NEH77" s="11"/>
      <c r="NEJ77" s="86"/>
      <c r="NEM77" s="11"/>
      <c r="NEO77" s="86"/>
      <c r="NER77" s="11"/>
      <c r="NET77" s="86"/>
      <c r="NEW77" s="11"/>
      <c r="NEY77" s="86"/>
      <c r="NFB77" s="11"/>
      <c r="NFD77" s="86"/>
      <c r="NFG77" s="11"/>
      <c r="NFI77" s="86"/>
      <c r="NFL77" s="11"/>
      <c r="NFN77" s="86"/>
      <c r="NFQ77" s="11"/>
      <c r="NFS77" s="86"/>
      <c r="NFV77" s="11"/>
      <c r="NFX77" s="86"/>
      <c r="NGA77" s="11"/>
      <c r="NGC77" s="86"/>
      <c r="NGF77" s="11"/>
      <c r="NGH77" s="86"/>
      <c r="NGK77" s="11"/>
      <c r="NGM77" s="86"/>
      <c r="NGP77" s="11"/>
      <c r="NGR77" s="86"/>
      <c r="NGU77" s="11"/>
      <c r="NGW77" s="86"/>
      <c r="NGZ77" s="11"/>
      <c r="NHB77" s="86"/>
      <c r="NHE77" s="11"/>
      <c r="NHG77" s="86"/>
      <c r="NHJ77" s="11"/>
      <c r="NHL77" s="86"/>
      <c r="NHO77" s="11"/>
      <c r="NHQ77" s="86"/>
      <c r="NHT77" s="11"/>
      <c r="NHV77" s="86"/>
      <c r="NHY77" s="11"/>
      <c r="NIA77" s="86"/>
      <c r="NID77" s="11"/>
      <c r="NIF77" s="86"/>
      <c r="NII77" s="11"/>
      <c r="NIK77" s="86"/>
      <c r="NIN77" s="11"/>
      <c r="NIP77" s="86"/>
      <c r="NIS77" s="11"/>
      <c r="NIU77" s="86"/>
      <c r="NIX77" s="11"/>
      <c r="NIZ77" s="86"/>
      <c r="NJC77" s="11"/>
      <c r="NJE77" s="86"/>
      <c r="NJH77" s="11"/>
      <c r="NJJ77" s="86"/>
      <c r="NJM77" s="11"/>
      <c r="NJO77" s="86"/>
      <c r="NJR77" s="11"/>
      <c r="NJT77" s="86"/>
      <c r="NJW77" s="11"/>
      <c r="NJY77" s="86"/>
      <c r="NKB77" s="11"/>
      <c r="NKD77" s="86"/>
      <c r="NKG77" s="11"/>
      <c r="NKI77" s="86"/>
      <c r="NKL77" s="11"/>
      <c r="NKN77" s="86"/>
      <c r="NKQ77" s="11"/>
      <c r="NKS77" s="86"/>
      <c r="NKV77" s="11"/>
      <c r="NKX77" s="86"/>
      <c r="NLA77" s="11"/>
      <c r="NLC77" s="86"/>
      <c r="NLF77" s="11"/>
      <c r="NLH77" s="86"/>
      <c r="NLK77" s="11"/>
      <c r="NLM77" s="86"/>
      <c r="NLP77" s="11"/>
      <c r="NLR77" s="86"/>
      <c r="NLU77" s="11"/>
      <c r="NLW77" s="86"/>
      <c r="NLZ77" s="11"/>
      <c r="NMB77" s="86"/>
      <c r="NME77" s="11"/>
      <c r="NMG77" s="86"/>
      <c r="NMJ77" s="11"/>
      <c r="NML77" s="86"/>
      <c r="NMO77" s="11"/>
      <c r="NMQ77" s="86"/>
      <c r="NMT77" s="11"/>
      <c r="NMV77" s="86"/>
      <c r="NMY77" s="11"/>
      <c r="NNA77" s="86"/>
      <c r="NND77" s="11"/>
      <c r="NNF77" s="86"/>
      <c r="NNI77" s="11"/>
      <c r="NNK77" s="86"/>
      <c r="NNN77" s="11"/>
      <c r="NNP77" s="86"/>
      <c r="NNS77" s="11"/>
      <c r="NNU77" s="86"/>
      <c r="NNX77" s="11"/>
      <c r="NNZ77" s="86"/>
      <c r="NOC77" s="11"/>
      <c r="NOE77" s="86"/>
      <c r="NOH77" s="11"/>
      <c r="NOJ77" s="86"/>
      <c r="NOM77" s="11"/>
      <c r="NOO77" s="86"/>
      <c r="NOR77" s="11"/>
      <c r="NOT77" s="86"/>
      <c r="NOW77" s="11"/>
      <c r="NOY77" s="86"/>
      <c r="NPB77" s="11"/>
      <c r="NPD77" s="86"/>
      <c r="NPG77" s="11"/>
      <c r="NPI77" s="86"/>
      <c r="NPL77" s="11"/>
      <c r="NPN77" s="86"/>
      <c r="NPQ77" s="11"/>
      <c r="NPS77" s="86"/>
      <c r="NPV77" s="11"/>
      <c r="NPX77" s="86"/>
      <c r="NQA77" s="11"/>
      <c r="NQC77" s="86"/>
      <c r="NQF77" s="11"/>
      <c r="NQH77" s="86"/>
      <c r="NQK77" s="11"/>
      <c r="NQM77" s="86"/>
      <c r="NQP77" s="11"/>
      <c r="NQR77" s="86"/>
      <c r="NQU77" s="11"/>
      <c r="NQW77" s="86"/>
      <c r="NQZ77" s="11"/>
      <c r="NRB77" s="86"/>
      <c r="NRE77" s="11"/>
      <c r="NRG77" s="86"/>
      <c r="NRJ77" s="11"/>
      <c r="NRL77" s="86"/>
      <c r="NRO77" s="11"/>
      <c r="NRQ77" s="86"/>
      <c r="NRT77" s="11"/>
      <c r="NRV77" s="86"/>
      <c r="NRY77" s="11"/>
      <c r="NSA77" s="86"/>
      <c r="NSD77" s="11"/>
      <c r="NSF77" s="86"/>
      <c r="NSI77" s="11"/>
      <c r="NSK77" s="86"/>
      <c r="NSN77" s="11"/>
      <c r="NSP77" s="86"/>
      <c r="NSS77" s="11"/>
      <c r="NSU77" s="86"/>
      <c r="NSX77" s="11"/>
      <c r="NSZ77" s="86"/>
      <c r="NTC77" s="11"/>
      <c r="NTE77" s="86"/>
      <c r="NTH77" s="11"/>
      <c r="NTJ77" s="86"/>
      <c r="NTM77" s="11"/>
      <c r="NTO77" s="86"/>
      <c r="NTR77" s="11"/>
      <c r="NTT77" s="86"/>
      <c r="NTW77" s="11"/>
      <c r="NTY77" s="86"/>
      <c r="NUB77" s="11"/>
      <c r="NUD77" s="86"/>
      <c r="NUG77" s="11"/>
      <c r="NUI77" s="86"/>
      <c r="NUL77" s="11"/>
      <c r="NUN77" s="86"/>
      <c r="NUQ77" s="11"/>
      <c r="NUS77" s="86"/>
      <c r="NUV77" s="11"/>
      <c r="NUX77" s="86"/>
      <c r="NVA77" s="11"/>
      <c r="NVC77" s="86"/>
      <c r="NVF77" s="11"/>
      <c r="NVH77" s="86"/>
      <c r="NVK77" s="11"/>
      <c r="NVM77" s="86"/>
      <c r="NVP77" s="11"/>
      <c r="NVR77" s="86"/>
      <c r="NVU77" s="11"/>
      <c r="NVW77" s="86"/>
      <c r="NVZ77" s="11"/>
      <c r="NWB77" s="86"/>
      <c r="NWE77" s="11"/>
      <c r="NWG77" s="86"/>
      <c r="NWJ77" s="11"/>
      <c r="NWL77" s="86"/>
      <c r="NWO77" s="11"/>
      <c r="NWQ77" s="86"/>
      <c r="NWT77" s="11"/>
      <c r="NWV77" s="86"/>
      <c r="NWY77" s="11"/>
      <c r="NXA77" s="86"/>
      <c r="NXD77" s="11"/>
      <c r="NXF77" s="86"/>
      <c r="NXI77" s="11"/>
      <c r="NXK77" s="86"/>
      <c r="NXN77" s="11"/>
      <c r="NXP77" s="86"/>
      <c r="NXS77" s="11"/>
      <c r="NXU77" s="86"/>
      <c r="NXX77" s="11"/>
      <c r="NXZ77" s="86"/>
      <c r="NYC77" s="11"/>
      <c r="NYE77" s="86"/>
      <c r="NYH77" s="11"/>
      <c r="NYJ77" s="86"/>
      <c r="NYM77" s="11"/>
      <c r="NYO77" s="86"/>
      <c r="NYR77" s="11"/>
      <c r="NYT77" s="86"/>
      <c r="NYW77" s="11"/>
      <c r="NYY77" s="86"/>
      <c r="NZB77" s="11"/>
      <c r="NZD77" s="86"/>
      <c r="NZG77" s="11"/>
      <c r="NZI77" s="86"/>
      <c r="NZL77" s="11"/>
      <c r="NZN77" s="86"/>
      <c r="NZQ77" s="11"/>
      <c r="NZS77" s="86"/>
      <c r="NZV77" s="11"/>
      <c r="NZX77" s="86"/>
      <c r="OAA77" s="11"/>
      <c r="OAC77" s="86"/>
      <c r="OAF77" s="11"/>
      <c r="OAH77" s="86"/>
      <c r="OAK77" s="11"/>
      <c r="OAM77" s="86"/>
      <c r="OAP77" s="11"/>
      <c r="OAR77" s="86"/>
      <c r="OAU77" s="11"/>
      <c r="OAW77" s="86"/>
      <c r="OAZ77" s="11"/>
      <c r="OBB77" s="86"/>
      <c r="OBE77" s="11"/>
      <c r="OBG77" s="86"/>
      <c r="OBJ77" s="11"/>
      <c r="OBL77" s="86"/>
      <c r="OBO77" s="11"/>
      <c r="OBQ77" s="86"/>
      <c r="OBT77" s="11"/>
      <c r="OBV77" s="86"/>
      <c r="OBY77" s="11"/>
      <c r="OCA77" s="86"/>
      <c r="OCD77" s="11"/>
      <c r="OCF77" s="86"/>
      <c r="OCI77" s="11"/>
      <c r="OCK77" s="86"/>
      <c r="OCN77" s="11"/>
      <c r="OCP77" s="86"/>
      <c r="OCS77" s="11"/>
      <c r="OCU77" s="86"/>
      <c r="OCX77" s="11"/>
      <c r="OCZ77" s="86"/>
      <c r="ODC77" s="11"/>
      <c r="ODE77" s="86"/>
      <c r="ODH77" s="11"/>
      <c r="ODJ77" s="86"/>
      <c r="ODM77" s="11"/>
      <c r="ODO77" s="86"/>
      <c r="ODR77" s="11"/>
      <c r="ODT77" s="86"/>
      <c r="ODW77" s="11"/>
      <c r="ODY77" s="86"/>
      <c r="OEB77" s="11"/>
      <c r="OED77" s="86"/>
      <c r="OEG77" s="11"/>
      <c r="OEI77" s="86"/>
      <c r="OEL77" s="11"/>
      <c r="OEN77" s="86"/>
      <c r="OEQ77" s="11"/>
      <c r="OES77" s="86"/>
      <c r="OEV77" s="11"/>
      <c r="OEX77" s="86"/>
      <c r="OFA77" s="11"/>
      <c r="OFC77" s="86"/>
      <c r="OFF77" s="11"/>
      <c r="OFH77" s="86"/>
      <c r="OFK77" s="11"/>
      <c r="OFM77" s="86"/>
      <c r="OFP77" s="11"/>
      <c r="OFR77" s="86"/>
      <c r="OFU77" s="11"/>
      <c r="OFW77" s="86"/>
      <c r="OFZ77" s="11"/>
      <c r="OGB77" s="86"/>
      <c r="OGE77" s="11"/>
      <c r="OGG77" s="86"/>
      <c r="OGJ77" s="11"/>
      <c r="OGL77" s="86"/>
      <c r="OGO77" s="11"/>
      <c r="OGQ77" s="86"/>
      <c r="OGT77" s="11"/>
      <c r="OGV77" s="86"/>
      <c r="OGY77" s="11"/>
      <c r="OHA77" s="86"/>
      <c r="OHD77" s="11"/>
      <c r="OHF77" s="86"/>
      <c r="OHI77" s="11"/>
      <c r="OHK77" s="86"/>
      <c r="OHN77" s="11"/>
      <c r="OHP77" s="86"/>
      <c r="OHS77" s="11"/>
      <c r="OHU77" s="86"/>
      <c r="OHX77" s="11"/>
      <c r="OHZ77" s="86"/>
      <c r="OIC77" s="11"/>
      <c r="OIE77" s="86"/>
      <c r="OIH77" s="11"/>
      <c r="OIJ77" s="86"/>
      <c r="OIM77" s="11"/>
      <c r="OIO77" s="86"/>
      <c r="OIR77" s="11"/>
      <c r="OIT77" s="86"/>
      <c r="OIW77" s="11"/>
      <c r="OIY77" s="86"/>
      <c r="OJB77" s="11"/>
      <c r="OJD77" s="86"/>
      <c r="OJG77" s="11"/>
      <c r="OJI77" s="86"/>
      <c r="OJL77" s="11"/>
      <c r="OJN77" s="86"/>
      <c r="OJQ77" s="11"/>
      <c r="OJS77" s="86"/>
      <c r="OJV77" s="11"/>
      <c r="OJX77" s="86"/>
      <c r="OKA77" s="11"/>
      <c r="OKC77" s="86"/>
      <c r="OKF77" s="11"/>
      <c r="OKH77" s="86"/>
      <c r="OKK77" s="11"/>
      <c r="OKM77" s="86"/>
      <c r="OKP77" s="11"/>
      <c r="OKR77" s="86"/>
      <c r="OKU77" s="11"/>
      <c r="OKW77" s="86"/>
      <c r="OKZ77" s="11"/>
      <c r="OLB77" s="86"/>
      <c r="OLE77" s="11"/>
      <c r="OLG77" s="86"/>
      <c r="OLJ77" s="11"/>
      <c r="OLL77" s="86"/>
      <c r="OLO77" s="11"/>
      <c r="OLQ77" s="86"/>
      <c r="OLT77" s="11"/>
      <c r="OLV77" s="86"/>
      <c r="OLY77" s="11"/>
      <c r="OMA77" s="86"/>
      <c r="OMD77" s="11"/>
      <c r="OMF77" s="86"/>
      <c r="OMI77" s="11"/>
      <c r="OMK77" s="86"/>
      <c r="OMN77" s="11"/>
      <c r="OMP77" s="86"/>
      <c r="OMS77" s="11"/>
      <c r="OMU77" s="86"/>
      <c r="OMX77" s="11"/>
      <c r="OMZ77" s="86"/>
      <c r="ONC77" s="11"/>
      <c r="ONE77" s="86"/>
      <c r="ONH77" s="11"/>
      <c r="ONJ77" s="86"/>
      <c r="ONM77" s="11"/>
      <c r="ONO77" s="86"/>
      <c r="ONR77" s="11"/>
      <c r="ONT77" s="86"/>
      <c r="ONW77" s="11"/>
      <c r="ONY77" s="86"/>
      <c r="OOB77" s="11"/>
      <c r="OOD77" s="86"/>
      <c r="OOG77" s="11"/>
      <c r="OOI77" s="86"/>
      <c r="OOL77" s="11"/>
      <c r="OON77" s="86"/>
      <c r="OOQ77" s="11"/>
      <c r="OOS77" s="86"/>
      <c r="OOV77" s="11"/>
      <c r="OOX77" s="86"/>
      <c r="OPA77" s="11"/>
      <c r="OPC77" s="86"/>
      <c r="OPF77" s="11"/>
      <c r="OPH77" s="86"/>
      <c r="OPK77" s="11"/>
      <c r="OPM77" s="86"/>
      <c r="OPP77" s="11"/>
      <c r="OPR77" s="86"/>
      <c r="OPU77" s="11"/>
      <c r="OPW77" s="86"/>
      <c r="OPZ77" s="11"/>
      <c r="OQB77" s="86"/>
      <c r="OQE77" s="11"/>
      <c r="OQG77" s="86"/>
      <c r="OQJ77" s="11"/>
      <c r="OQL77" s="86"/>
      <c r="OQO77" s="11"/>
      <c r="OQQ77" s="86"/>
      <c r="OQT77" s="11"/>
      <c r="OQV77" s="86"/>
      <c r="OQY77" s="11"/>
      <c r="ORA77" s="86"/>
      <c r="ORD77" s="11"/>
      <c r="ORF77" s="86"/>
      <c r="ORI77" s="11"/>
      <c r="ORK77" s="86"/>
      <c r="ORN77" s="11"/>
      <c r="ORP77" s="86"/>
      <c r="ORS77" s="11"/>
      <c r="ORU77" s="86"/>
      <c r="ORX77" s="11"/>
      <c r="ORZ77" s="86"/>
      <c r="OSC77" s="11"/>
      <c r="OSE77" s="86"/>
      <c r="OSH77" s="11"/>
      <c r="OSJ77" s="86"/>
      <c r="OSM77" s="11"/>
      <c r="OSO77" s="86"/>
      <c r="OSR77" s="11"/>
      <c r="OST77" s="86"/>
      <c r="OSW77" s="11"/>
      <c r="OSY77" s="86"/>
      <c r="OTB77" s="11"/>
      <c r="OTD77" s="86"/>
      <c r="OTG77" s="11"/>
      <c r="OTI77" s="86"/>
      <c r="OTL77" s="11"/>
      <c r="OTN77" s="86"/>
      <c r="OTQ77" s="11"/>
      <c r="OTS77" s="86"/>
      <c r="OTV77" s="11"/>
      <c r="OTX77" s="86"/>
      <c r="OUA77" s="11"/>
      <c r="OUC77" s="86"/>
      <c r="OUF77" s="11"/>
      <c r="OUH77" s="86"/>
      <c r="OUK77" s="11"/>
      <c r="OUM77" s="86"/>
      <c r="OUP77" s="11"/>
      <c r="OUR77" s="86"/>
      <c r="OUU77" s="11"/>
      <c r="OUW77" s="86"/>
      <c r="OUZ77" s="11"/>
      <c r="OVB77" s="86"/>
      <c r="OVE77" s="11"/>
      <c r="OVG77" s="86"/>
      <c r="OVJ77" s="11"/>
      <c r="OVL77" s="86"/>
      <c r="OVO77" s="11"/>
      <c r="OVQ77" s="86"/>
      <c r="OVT77" s="11"/>
      <c r="OVV77" s="86"/>
      <c r="OVY77" s="11"/>
      <c r="OWA77" s="86"/>
      <c r="OWD77" s="11"/>
      <c r="OWF77" s="86"/>
      <c r="OWI77" s="11"/>
      <c r="OWK77" s="86"/>
      <c r="OWN77" s="11"/>
      <c r="OWP77" s="86"/>
      <c r="OWS77" s="11"/>
      <c r="OWU77" s="86"/>
      <c r="OWX77" s="11"/>
      <c r="OWZ77" s="86"/>
      <c r="OXC77" s="11"/>
      <c r="OXE77" s="86"/>
      <c r="OXH77" s="11"/>
      <c r="OXJ77" s="86"/>
      <c r="OXM77" s="11"/>
      <c r="OXO77" s="86"/>
      <c r="OXR77" s="11"/>
      <c r="OXT77" s="86"/>
      <c r="OXW77" s="11"/>
      <c r="OXY77" s="86"/>
      <c r="OYB77" s="11"/>
      <c r="OYD77" s="86"/>
      <c r="OYG77" s="11"/>
      <c r="OYI77" s="86"/>
      <c r="OYL77" s="11"/>
      <c r="OYN77" s="86"/>
      <c r="OYQ77" s="11"/>
      <c r="OYS77" s="86"/>
      <c r="OYV77" s="11"/>
      <c r="OYX77" s="86"/>
      <c r="OZA77" s="11"/>
      <c r="OZC77" s="86"/>
      <c r="OZF77" s="11"/>
      <c r="OZH77" s="86"/>
      <c r="OZK77" s="11"/>
      <c r="OZM77" s="86"/>
      <c r="OZP77" s="11"/>
      <c r="OZR77" s="86"/>
      <c r="OZU77" s="11"/>
      <c r="OZW77" s="86"/>
      <c r="OZZ77" s="11"/>
      <c r="PAB77" s="86"/>
      <c r="PAE77" s="11"/>
      <c r="PAG77" s="86"/>
      <c r="PAJ77" s="11"/>
      <c r="PAL77" s="86"/>
      <c r="PAO77" s="11"/>
      <c r="PAQ77" s="86"/>
      <c r="PAT77" s="11"/>
      <c r="PAV77" s="86"/>
      <c r="PAY77" s="11"/>
      <c r="PBA77" s="86"/>
      <c r="PBD77" s="11"/>
      <c r="PBF77" s="86"/>
      <c r="PBI77" s="11"/>
      <c r="PBK77" s="86"/>
      <c r="PBN77" s="11"/>
      <c r="PBP77" s="86"/>
      <c r="PBS77" s="11"/>
      <c r="PBU77" s="86"/>
      <c r="PBX77" s="11"/>
      <c r="PBZ77" s="86"/>
      <c r="PCC77" s="11"/>
      <c r="PCE77" s="86"/>
      <c r="PCH77" s="11"/>
      <c r="PCJ77" s="86"/>
      <c r="PCM77" s="11"/>
      <c r="PCO77" s="86"/>
      <c r="PCR77" s="11"/>
      <c r="PCT77" s="86"/>
      <c r="PCW77" s="11"/>
      <c r="PCY77" s="86"/>
      <c r="PDB77" s="11"/>
      <c r="PDD77" s="86"/>
      <c r="PDG77" s="11"/>
      <c r="PDI77" s="86"/>
      <c r="PDL77" s="11"/>
      <c r="PDN77" s="86"/>
      <c r="PDQ77" s="11"/>
      <c r="PDS77" s="86"/>
      <c r="PDV77" s="11"/>
      <c r="PDX77" s="86"/>
      <c r="PEA77" s="11"/>
      <c r="PEC77" s="86"/>
      <c r="PEF77" s="11"/>
      <c r="PEH77" s="86"/>
      <c r="PEK77" s="11"/>
      <c r="PEM77" s="86"/>
      <c r="PEP77" s="11"/>
      <c r="PER77" s="86"/>
      <c r="PEU77" s="11"/>
      <c r="PEW77" s="86"/>
      <c r="PEZ77" s="11"/>
      <c r="PFB77" s="86"/>
      <c r="PFE77" s="11"/>
      <c r="PFG77" s="86"/>
      <c r="PFJ77" s="11"/>
      <c r="PFL77" s="86"/>
      <c r="PFO77" s="11"/>
      <c r="PFQ77" s="86"/>
      <c r="PFT77" s="11"/>
      <c r="PFV77" s="86"/>
      <c r="PFY77" s="11"/>
      <c r="PGA77" s="86"/>
      <c r="PGD77" s="11"/>
      <c r="PGF77" s="86"/>
      <c r="PGI77" s="11"/>
      <c r="PGK77" s="86"/>
      <c r="PGN77" s="11"/>
      <c r="PGP77" s="86"/>
      <c r="PGS77" s="11"/>
      <c r="PGU77" s="86"/>
      <c r="PGX77" s="11"/>
      <c r="PGZ77" s="86"/>
      <c r="PHC77" s="11"/>
      <c r="PHE77" s="86"/>
      <c r="PHH77" s="11"/>
      <c r="PHJ77" s="86"/>
      <c r="PHM77" s="11"/>
      <c r="PHO77" s="86"/>
      <c r="PHR77" s="11"/>
      <c r="PHT77" s="86"/>
      <c r="PHW77" s="11"/>
      <c r="PHY77" s="86"/>
      <c r="PIB77" s="11"/>
      <c r="PID77" s="86"/>
      <c r="PIG77" s="11"/>
      <c r="PII77" s="86"/>
      <c r="PIL77" s="11"/>
      <c r="PIN77" s="86"/>
      <c r="PIQ77" s="11"/>
      <c r="PIS77" s="86"/>
      <c r="PIV77" s="11"/>
      <c r="PIX77" s="86"/>
      <c r="PJA77" s="11"/>
      <c r="PJC77" s="86"/>
      <c r="PJF77" s="11"/>
      <c r="PJH77" s="86"/>
      <c r="PJK77" s="11"/>
      <c r="PJM77" s="86"/>
      <c r="PJP77" s="11"/>
      <c r="PJR77" s="86"/>
      <c r="PJU77" s="11"/>
      <c r="PJW77" s="86"/>
      <c r="PJZ77" s="11"/>
      <c r="PKB77" s="86"/>
      <c r="PKE77" s="11"/>
      <c r="PKG77" s="86"/>
      <c r="PKJ77" s="11"/>
      <c r="PKL77" s="86"/>
      <c r="PKO77" s="11"/>
      <c r="PKQ77" s="86"/>
      <c r="PKT77" s="11"/>
      <c r="PKV77" s="86"/>
      <c r="PKY77" s="11"/>
      <c r="PLA77" s="86"/>
      <c r="PLD77" s="11"/>
      <c r="PLF77" s="86"/>
      <c r="PLI77" s="11"/>
      <c r="PLK77" s="86"/>
      <c r="PLN77" s="11"/>
      <c r="PLP77" s="86"/>
      <c r="PLS77" s="11"/>
      <c r="PLU77" s="86"/>
      <c r="PLX77" s="11"/>
      <c r="PLZ77" s="86"/>
      <c r="PMC77" s="11"/>
      <c r="PME77" s="86"/>
      <c r="PMH77" s="11"/>
      <c r="PMJ77" s="86"/>
      <c r="PMM77" s="11"/>
      <c r="PMO77" s="86"/>
      <c r="PMR77" s="11"/>
      <c r="PMT77" s="86"/>
      <c r="PMW77" s="11"/>
      <c r="PMY77" s="86"/>
      <c r="PNB77" s="11"/>
      <c r="PND77" s="86"/>
      <c r="PNG77" s="11"/>
      <c r="PNI77" s="86"/>
      <c r="PNL77" s="11"/>
      <c r="PNN77" s="86"/>
      <c r="PNQ77" s="11"/>
      <c r="PNS77" s="86"/>
      <c r="PNV77" s="11"/>
      <c r="PNX77" s="86"/>
      <c r="POA77" s="11"/>
      <c r="POC77" s="86"/>
      <c r="POF77" s="11"/>
      <c r="POH77" s="86"/>
      <c r="POK77" s="11"/>
      <c r="POM77" s="86"/>
      <c r="POP77" s="11"/>
      <c r="POR77" s="86"/>
      <c r="POU77" s="11"/>
      <c r="POW77" s="86"/>
      <c r="POZ77" s="11"/>
      <c r="PPB77" s="86"/>
      <c r="PPE77" s="11"/>
      <c r="PPG77" s="86"/>
      <c r="PPJ77" s="11"/>
      <c r="PPL77" s="86"/>
      <c r="PPO77" s="11"/>
      <c r="PPQ77" s="86"/>
      <c r="PPT77" s="11"/>
      <c r="PPV77" s="86"/>
      <c r="PPY77" s="11"/>
      <c r="PQA77" s="86"/>
      <c r="PQD77" s="11"/>
      <c r="PQF77" s="86"/>
      <c r="PQI77" s="11"/>
      <c r="PQK77" s="86"/>
      <c r="PQN77" s="11"/>
      <c r="PQP77" s="86"/>
      <c r="PQS77" s="11"/>
      <c r="PQU77" s="86"/>
      <c r="PQX77" s="11"/>
      <c r="PQZ77" s="86"/>
      <c r="PRC77" s="11"/>
      <c r="PRE77" s="86"/>
      <c r="PRH77" s="11"/>
      <c r="PRJ77" s="86"/>
      <c r="PRM77" s="11"/>
      <c r="PRO77" s="86"/>
      <c r="PRR77" s="11"/>
      <c r="PRT77" s="86"/>
      <c r="PRW77" s="11"/>
      <c r="PRY77" s="86"/>
      <c r="PSB77" s="11"/>
      <c r="PSD77" s="86"/>
      <c r="PSG77" s="11"/>
      <c r="PSI77" s="86"/>
      <c r="PSL77" s="11"/>
      <c r="PSN77" s="86"/>
      <c r="PSQ77" s="11"/>
      <c r="PSS77" s="86"/>
      <c r="PSV77" s="11"/>
      <c r="PSX77" s="86"/>
      <c r="PTA77" s="11"/>
      <c r="PTC77" s="86"/>
      <c r="PTF77" s="11"/>
      <c r="PTH77" s="86"/>
      <c r="PTK77" s="11"/>
      <c r="PTM77" s="86"/>
      <c r="PTP77" s="11"/>
      <c r="PTR77" s="86"/>
      <c r="PTU77" s="11"/>
      <c r="PTW77" s="86"/>
      <c r="PTZ77" s="11"/>
      <c r="PUB77" s="86"/>
      <c r="PUE77" s="11"/>
      <c r="PUG77" s="86"/>
      <c r="PUJ77" s="11"/>
      <c r="PUL77" s="86"/>
      <c r="PUO77" s="11"/>
      <c r="PUQ77" s="86"/>
      <c r="PUT77" s="11"/>
      <c r="PUV77" s="86"/>
      <c r="PUY77" s="11"/>
      <c r="PVA77" s="86"/>
      <c r="PVD77" s="11"/>
      <c r="PVF77" s="86"/>
      <c r="PVI77" s="11"/>
      <c r="PVK77" s="86"/>
      <c r="PVN77" s="11"/>
      <c r="PVP77" s="86"/>
      <c r="PVS77" s="11"/>
      <c r="PVU77" s="86"/>
      <c r="PVX77" s="11"/>
      <c r="PVZ77" s="86"/>
      <c r="PWC77" s="11"/>
      <c r="PWE77" s="86"/>
      <c r="PWH77" s="11"/>
      <c r="PWJ77" s="86"/>
      <c r="PWM77" s="11"/>
      <c r="PWO77" s="86"/>
      <c r="PWR77" s="11"/>
      <c r="PWT77" s="86"/>
      <c r="PWW77" s="11"/>
      <c r="PWY77" s="86"/>
      <c r="PXB77" s="11"/>
      <c r="PXD77" s="86"/>
      <c r="PXG77" s="11"/>
      <c r="PXI77" s="86"/>
      <c r="PXL77" s="11"/>
      <c r="PXN77" s="86"/>
      <c r="PXQ77" s="11"/>
      <c r="PXS77" s="86"/>
      <c r="PXV77" s="11"/>
      <c r="PXX77" s="86"/>
      <c r="PYA77" s="11"/>
      <c r="PYC77" s="86"/>
      <c r="PYF77" s="11"/>
      <c r="PYH77" s="86"/>
      <c r="PYK77" s="11"/>
      <c r="PYM77" s="86"/>
      <c r="PYP77" s="11"/>
      <c r="PYR77" s="86"/>
      <c r="PYU77" s="11"/>
      <c r="PYW77" s="86"/>
      <c r="PYZ77" s="11"/>
      <c r="PZB77" s="86"/>
      <c r="PZE77" s="11"/>
      <c r="PZG77" s="86"/>
      <c r="PZJ77" s="11"/>
      <c r="PZL77" s="86"/>
      <c r="PZO77" s="11"/>
      <c r="PZQ77" s="86"/>
      <c r="PZT77" s="11"/>
      <c r="PZV77" s="86"/>
      <c r="PZY77" s="11"/>
      <c r="QAA77" s="86"/>
      <c r="QAD77" s="11"/>
      <c r="QAF77" s="86"/>
      <c r="QAI77" s="11"/>
      <c r="QAK77" s="86"/>
      <c r="QAN77" s="11"/>
      <c r="QAP77" s="86"/>
      <c r="QAS77" s="11"/>
      <c r="QAU77" s="86"/>
      <c r="QAX77" s="11"/>
      <c r="QAZ77" s="86"/>
      <c r="QBC77" s="11"/>
      <c r="QBE77" s="86"/>
      <c r="QBH77" s="11"/>
      <c r="QBJ77" s="86"/>
      <c r="QBM77" s="11"/>
      <c r="QBO77" s="86"/>
      <c r="QBR77" s="11"/>
      <c r="QBT77" s="86"/>
      <c r="QBW77" s="11"/>
      <c r="QBY77" s="86"/>
      <c r="QCB77" s="11"/>
      <c r="QCD77" s="86"/>
      <c r="QCG77" s="11"/>
      <c r="QCI77" s="86"/>
      <c r="QCL77" s="11"/>
      <c r="QCN77" s="86"/>
      <c r="QCQ77" s="11"/>
      <c r="QCS77" s="86"/>
      <c r="QCV77" s="11"/>
      <c r="QCX77" s="86"/>
      <c r="QDA77" s="11"/>
      <c r="QDC77" s="86"/>
      <c r="QDF77" s="11"/>
      <c r="QDH77" s="86"/>
      <c r="QDK77" s="11"/>
      <c r="QDM77" s="86"/>
      <c r="QDP77" s="11"/>
      <c r="QDR77" s="86"/>
      <c r="QDU77" s="11"/>
      <c r="QDW77" s="86"/>
      <c r="QDZ77" s="11"/>
      <c r="QEB77" s="86"/>
      <c r="QEE77" s="11"/>
      <c r="QEG77" s="86"/>
      <c r="QEJ77" s="11"/>
      <c r="QEL77" s="86"/>
      <c r="QEO77" s="11"/>
      <c r="QEQ77" s="86"/>
      <c r="QET77" s="11"/>
      <c r="QEV77" s="86"/>
      <c r="QEY77" s="11"/>
      <c r="QFA77" s="86"/>
      <c r="QFD77" s="11"/>
      <c r="QFF77" s="86"/>
      <c r="QFI77" s="11"/>
      <c r="QFK77" s="86"/>
      <c r="QFN77" s="11"/>
      <c r="QFP77" s="86"/>
      <c r="QFS77" s="11"/>
      <c r="QFU77" s="86"/>
      <c r="QFX77" s="11"/>
      <c r="QFZ77" s="86"/>
      <c r="QGC77" s="11"/>
      <c r="QGE77" s="86"/>
      <c r="QGH77" s="11"/>
      <c r="QGJ77" s="86"/>
      <c r="QGM77" s="11"/>
      <c r="QGO77" s="86"/>
      <c r="QGR77" s="11"/>
      <c r="QGT77" s="86"/>
      <c r="QGW77" s="11"/>
      <c r="QGY77" s="86"/>
      <c r="QHB77" s="11"/>
      <c r="QHD77" s="86"/>
      <c r="QHG77" s="11"/>
      <c r="QHI77" s="86"/>
      <c r="QHL77" s="11"/>
      <c r="QHN77" s="86"/>
      <c r="QHQ77" s="11"/>
      <c r="QHS77" s="86"/>
      <c r="QHV77" s="11"/>
      <c r="QHX77" s="86"/>
      <c r="QIA77" s="11"/>
      <c r="QIC77" s="86"/>
      <c r="QIF77" s="11"/>
      <c r="QIH77" s="86"/>
      <c r="QIK77" s="11"/>
      <c r="QIM77" s="86"/>
      <c r="QIP77" s="11"/>
      <c r="QIR77" s="86"/>
      <c r="QIU77" s="11"/>
      <c r="QIW77" s="86"/>
      <c r="QIZ77" s="11"/>
      <c r="QJB77" s="86"/>
      <c r="QJE77" s="11"/>
      <c r="QJG77" s="86"/>
      <c r="QJJ77" s="11"/>
      <c r="QJL77" s="86"/>
      <c r="QJO77" s="11"/>
      <c r="QJQ77" s="86"/>
      <c r="QJT77" s="11"/>
      <c r="QJV77" s="86"/>
      <c r="QJY77" s="11"/>
      <c r="QKA77" s="86"/>
      <c r="QKD77" s="11"/>
      <c r="QKF77" s="86"/>
      <c r="QKI77" s="11"/>
      <c r="QKK77" s="86"/>
      <c r="QKN77" s="11"/>
      <c r="QKP77" s="86"/>
      <c r="QKS77" s="11"/>
      <c r="QKU77" s="86"/>
      <c r="QKX77" s="11"/>
      <c r="QKZ77" s="86"/>
      <c r="QLC77" s="11"/>
      <c r="QLE77" s="86"/>
      <c r="QLH77" s="11"/>
      <c r="QLJ77" s="86"/>
      <c r="QLM77" s="11"/>
      <c r="QLO77" s="86"/>
      <c r="QLR77" s="11"/>
      <c r="QLT77" s="86"/>
      <c r="QLW77" s="11"/>
      <c r="QLY77" s="86"/>
      <c r="QMB77" s="11"/>
      <c r="QMD77" s="86"/>
      <c r="QMG77" s="11"/>
      <c r="QMI77" s="86"/>
      <c r="QML77" s="11"/>
      <c r="QMN77" s="86"/>
      <c r="QMQ77" s="11"/>
      <c r="QMS77" s="86"/>
      <c r="QMV77" s="11"/>
      <c r="QMX77" s="86"/>
      <c r="QNA77" s="11"/>
      <c r="QNC77" s="86"/>
      <c r="QNF77" s="11"/>
      <c r="QNH77" s="86"/>
      <c r="QNK77" s="11"/>
      <c r="QNM77" s="86"/>
      <c r="QNP77" s="11"/>
      <c r="QNR77" s="86"/>
      <c r="QNU77" s="11"/>
      <c r="QNW77" s="86"/>
      <c r="QNZ77" s="11"/>
      <c r="QOB77" s="86"/>
      <c r="QOE77" s="11"/>
      <c r="QOG77" s="86"/>
      <c r="QOJ77" s="11"/>
      <c r="QOL77" s="86"/>
      <c r="QOO77" s="11"/>
      <c r="QOQ77" s="86"/>
      <c r="QOT77" s="11"/>
      <c r="QOV77" s="86"/>
      <c r="QOY77" s="11"/>
      <c r="QPA77" s="86"/>
      <c r="QPD77" s="11"/>
      <c r="QPF77" s="86"/>
      <c r="QPI77" s="11"/>
      <c r="QPK77" s="86"/>
      <c r="QPN77" s="11"/>
      <c r="QPP77" s="86"/>
      <c r="QPS77" s="11"/>
      <c r="QPU77" s="86"/>
      <c r="QPX77" s="11"/>
      <c r="QPZ77" s="86"/>
      <c r="QQC77" s="11"/>
      <c r="QQE77" s="86"/>
      <c r="QQH77" s="11"/>
      <c r="QQJ77" s="86"/>
      <c r="QQM77" s="11"/>
      <c r="QQO77" s="86"/>
      <c r="QQR77" s="11"/>
      <c r="QQT77" s="86"/>
      <c r="QQW77" s="11"/>
      <c r="QQY77" s="86"/>
      <c r="QRB77" s="11"/>
      <c r="QRD77" s="86"/>
      <c r="QRG77" s="11"/>
      <c r="QRI77" s="86"/>
      <c r="QRL77" s="11"/>
      <c r="QRN77" s="86"/>
      <c r="QRQ77" s="11"/>
      <c r="QRS77" s="86"/>
      <c r="QRV77" s="11"/>
      <c r="QRX77" s="86"/>
      <c r="QSA77" s="11"/>
      <c r="QSC77" s="86"/>
      <c r="QSF77" s="11"/>
      <c r="QSH77" s="86"/>
      <c r="QSK77" s="11"/>
      <c r="QSM77" s="86"/>
      <c r="QSP77" s="11"/>
      <c r="QSR77" s="86"/>
      <c r="QSU77" s="11"/>
      <c r="QSW77" s="86"/>
      <c r="QSZ77" s="11"/>
      <c r="QTB77" s="86"/>
      <c r="QTE77" s="11"/>
      <c r="QTG77" s="86"/>
      <c r="QTJ77" s="11"/>
      <c r="QTL77" s="86"/>
      <c r="QTO77" s="11"/>
      <c r="QTQ77" s="86"/>
      <c r="QTT77" s="11"/>
      <c r="QTV77" s="86"/>
      <c r="QTY77" s="11"/>
      <c r="QUA77" s="86"/>
      <c r="QUD77" s="11"/>
      <c r="QUF77" s="86"/>
      <c r="QUI77" s="11"/>
      <c r="QUK77" s="86"/>
      <c r="QUN77" s="11"/>
      <c r="QUP77" s="86"/>
      <c r="QUS77" s="11"/>
      <c r="QUU77" s="86"/>
      <c r="QUX77" s="11"/>
      <c r="QUZ77" s="86"/>
      <c r="QVC77" s="11"/>
      <c r="QVE77" s="86"/>
      <c r="QVH77" s="11"/>
      <c r="QVJ77" s="86"/>
      <c r="QVM77" s="11"/>
      <c r="QVO77" s="86"/>
      <c r="QVR77" s="11"/>
      <c r="QVT77" s="86"/>
      <c r="QVW77" s="11"/>
      <c r="QVY77" s="86"/>
      <c r="QWB77" s="11"/>
      <c r="QWD77" s="86"/>
      <c r="QWG77" s="11"/>
      <c r="QWI77" s="86"/>
      <c r="QWL77" s="11"/>
      <c r="QWN77" s="86"/>
      <c r="QWQ77" s="11"/>
      <c r="QWS77" s="86"/>
      <c r="QWV77" s="11"/>
      <c r="QWX77" s="86"/>
      <c r="QXA77" s="11"/>
      <c r="QXC77" s="86"/>
      <c r="QXF77" s="11"/>
      <c r="QXH77" s="86"/>
      <c r="QXK77" s="11"/>
      <c r="QXM77" s="86"/>
      <c r="QXP77" s="11"/>
      <c r="QXR77" s="86"/>
      <c r="QXU77" s="11"/>
      <c r="QXW77" s="86"/>
      <c r="QXZ77" s="11"/>
      <c r="QYB77" s="86"/>
      <c r="QYE77" s="11"/>
      <c r="QYG77" s="86"/>
      <c r="QYJ77" s="11"/>
      <c r="QYL77" s="86"/>
      <c r="QYO77" s="11"/>
      <c r="QYQ77" s="86"/>
      <c r="QYT77" s="11"/>
      <c r="QYV77" s="86"/>
      <c r="QYY77" s="11"/>
      <c r="QZA77" s="86"/>
      <c r="QZD77" s="11"/>
      <c r="QZF77" s="86"/>
      <c r="QZI77" s="11"/>
      <c r="QZK77" s="86"/>
      <c r="QZN77" s="11"/>
      <c r="QZP77" s="86"/>
      <c r="QZS77" s="11"/>
      <c r="QZU77" s="86"/>
      <c r="QZX77" s="11"/>
      <c r="QZZ77" s="86"/>
      <c r="RAC77" s="11"/>
      <c r="RAE77" s="86"/>
      <c r="RAH77" s="11"/>
      <c r="RAJ77" s="86"/>
      <c r="RAM77" s="11"/>
      <c r="RAO77" s="86"/>
      <c r="RAR77" s="11"/>
      <c r="RAT77" s="86"/>
      <c r="RAW77" s="11"/>
      <c r="RAY77" s="86"/>
      <c r="RBB77" s="11"/>
      <c r="RBD77" s="86"/>
      <c r="RBG77" s="11"/>
      <c r="RBI77" s="86"/>
      <c r="RBL77" s="11"/>
      <c r="RBN77" s="86"/>
      <c r="RBQ77" s="11"/>
      <c r="RBS77" s="86"/>
      <c r="RBV77" s="11"/>
      <c r="RBX77" s="86"/>
      <c r="RCA77" s="11"/>
      <c r="RCC77" s="86"/>
      <c r="RCF77" s="11"/>
      <c r="RCH77" s="86"/>
      <c r="RCK77" s="11"/>
      <c r="RCM77" s="86"/>
      <c r="RCP77" s="11"/>
      <c r="RCR77" s="86"/>
      <c r="RCU77" s="11"/>
      <c r="RCW77" s="86"/>
      <c r="RCZ77" s="11"/>
      <c r="RDB77" s="86"/>
      <c r="RDE77" s="11"/>
      <c r="RDG77" s="86"/>
      <c r="RDJ77" s="11"/>
      <c r="RDL77" s="86"/>
      <c r="RDO77" s="11"/>
      <c r="RDQ77" s="86"/>
      <c r="RDT77" s="11"/>
      <c r="RDV77" s="86"/>
      <c r="RDY77" s="11"/>
      <c r="REA77" s="86"/>
      <c r="RED77" s="11"/>
      <c r="REF77" s="86"/>
      <c r="REI77" s="11"/>
      <c r="REK77" s="86"/>
      <c r="REN77" s="11"/>
      <c r="REP77" s="86"/>
      <c r="RES77" s="11"/>
      <c r="REU77" s="86"/>
      <c r="REX77" s="11"/>
      <c r="REZ77" s="86"/>
      <c r="RFC77" s="11"/>
      <c r="RFE77" s="86"/>
      <c r="RFH77" s="11"/>
      <c r="RFJ77" s="86"/>
      <c r="RFM77" s="11"/>
      <c r="RFO77" s="86"/>
      <c r="RFR77" s="11"/>
      <c r="RFT77" s="86"/>
      <c r="RFW77" s="11"/>
      <c r="RFY77" s="86"/>
      <c r="RGB77" s="11"/>
      <c r="RGD77" s="86"/>
      <c r="RGG77" s="11"/>
      <c r="RGI77" s="86"/>
      <c r="RGL77" s="11"/>
      <c r="RGN77" s="86"/>
      <c r="RGQ77" s="11"/>
      <c r="RGS77" s="86"/>
      <c r="RGV77" s="11"/>
      <c r="RGX77" s="86"/>
      <c r="RHA77" s="11"/>
      <c r="RHC77" s="86"/>
      <c r="RHF77" s="11"/>
      <c r="RHH77" s="86"/>
      <c r="RHK77" s="11"/>
      <c r="RHM77" s="86"/>
      <c r="RHP77" s="11"/>
      <c r="RHR77" s="86"/>
      <c r="RHU77" s="11"/>
      <c r="RHW77" s="86"/>
      <c r="RHZ77" s="11"/>
      <c r="RIB77" s="86"/>
      <c r="RIE77" s="11"/>
      <c r="RIG77" s="86"/>
      <c r="RIJ77" s="11"/>
      <c r="RIL77" s="86"/>
      <c r="RIO77" s="11"/>
      <c r="RIQ77" s="86"/>
      <c r="RIT77" s="11"/>
      <c r="RIV77" s="86"/>
      <c r="RIY77" s="11"/>
      <c r="RJA77" s="86"/>
      <c r="RJD77" s="11"/>
      <c r="RJF77" s="86"/>
      <c r="RJI77" s="11"/>
      <c r="RJK77" s="86"/>
      <c r="RJN77" s="11"/>
      <c r="RJP77" s="86"/>
      <c r="RJS77" s="11"/>
      <c r="RJU77" s="86"/>
      <c r="RJX77" s="11"/>
      <c r="RJZ77" s="86"/>
      <c r="RKC77" s="11"/>
      <c r="RKE77" s="86"/>
      <c r="RKH77" s="11"/>
      <c r="RKJ77" s="86"/>
      <c r="RKM77" s="11"/>
      <c r="RKO77" s="86"/>
      <c r="RKR77" s="11"/>
      <c r="RKT77" s="86"/>
      <c r="RKW77" s="11"/>
      <c r="RKY77" s="86"/>
      <c r="RLB77" s="11"/>
      <c r="RLD77" s="86"/>
      <c r="RLG77" s="11"/>
      <c r="RLI77" s="86"/>
      <c r="RLL77" s="11"/>
      <c r="RLN77" s="86"/>
      <c r="RLQ77" s="11"/>
      <c r="RLS77" s="86"/>
      <c r="RLV77" s="11"/>
      <c r="RLX77" s="86"/>
      <c r="RMA77" s="11"/>
      <c r="RMC77" s="86"/>
      <c r="RMF77" s="11"/>
      <c r="RMH77" s="86"/>
      <c r="RMK77" s="11"/>
      <c r="RMM77" s="86"/>
      <c r="RMP77" s="11"/>
      <c r="RMR77" s="86"/>
      <c r="RMU77" s="11"/>
      <c r="RMW77" s="86"/>
      <c r="RMZ77" s="11"/>
      <c r="RNB77" s="86"/>
      <c r="RNE77" s="11"/>
      <c r="RNG77" s="86"/>
      <c r="RNJ77" s="11"/>
      <c r="RNL77" s="86"/>
      <c r="RNO77" s="11"/>
      <c r="RNQ77" s="86"/>
      <c r="RNT77" s="11"/>
      <c r="RNV77" s="86"/>
      <c r="RNY77" s="11"/>
      <c r="ROA77" s="86"/>
      <c r="ROD77" s="11"/>
      <c r="ROF77" s="86"/>
      <c r="ROI77" s="11"/>
      <c r="ROK77" s="86"/>
      <c r="RON77" s="11"/>
      <c r="ROP77" s="86"/>
      <c r="ROS77" s="11"/>
      <c r="ROU77" s="86"/>
      <c r="ROX77" s="11"/>
      <c r="ROZ77" s="86"/>
      <c r="RPC77" s="11"/>
      <c r="RPE77" s="86"/>
      <c r="RPH77" s="11"/>
      <c r="RPJ77" s="86"/>
      <c r="RPM77" s="11"/>
      <c r="RPO77" s="86"/>
      <c r="RPR77" s="11"/>
      <c r="RPT77" s="86"/>
      <c r="RPW77" s="11"/>
      <c r="RPY77" s="86"/>
      <c r="RQB77" s="11"/>
      <c r="RQD77" s="86"/>
      <c r="RQG77" s="11"/>
      <c r="RQI77" s="86"/>
      <c r="RQL77" s="11"/>
      <c r="RQN77" s="86"/>
      <c r="RQQ77" s="11"/>
      <c r="RQS77" s="86"/>
      <c r="RQV77" s="11"/>
      <c r="RQX77" s="86"/>
      <c r="RRA77" s="11"/>
      <c r="RRC77" s="86"/>
      <c r="RRF77" s="11"/>
      <c r="RRH77" s="86"/>
      <c r="RRK77" s="11"/>
      <c r="RRM77" s="86"/>
      <c r="RRP77" s="11"/>
      <c r="RRR77" s="86"/>
      <c r="RRU77" s="11"/>
      <c r="RRW77" s="86"/>
      <c r="RRZ77" s="11"/>
      <c r="RSB77" s="86"/>
      <c r="RSE77" s="11"/>
      <c r="RSG77" s="86"/>
      <c r="RSJ77" s="11"/>
      <c r="RSL77" s="86"/>
      <c r="RSO77" s="11"/>
      <c r="RSQ77" s="86"/>
      <c r="RST77" s="11"/>
      <c r="RSV77" s="86"/>
      <c r="RSY77" s="11"/>
      <c r="RTA77" s="86"/>
      <c r="RTD77" s="11"/>
      <c r="RTF77" s="86"/>
      <c r="RTI77" s="11"/>
      <c r="RTK77" s="86"/>
      <c r="RTN77" s="11"/>
      <c r="RTP77" s="86"/>
      <c r="RTS77" s="11"/>
      <c r="RTU77" s="86"/>
      <c r="RTX77" s="11"/>
      <c r="RTZ77" s="86"/>
      <c r="RUC77" s="11"/>
      <c r="RUE77" s="86"/>
      <c r="RUH77" s="11"/>
      <c r="RUJ77" s="86"/>
      <c r="RUM77" s="11"/>
      <c r="RUO77" s="86"/>
      <c r="RUR77" s="11"/>
      <c r="RUT77" s="86"/>
      <c r="RUW77" s="11"/>
      <c r="RUY77" s="86"/>
      <c r="RVB77" s="11"/>
      <c r="RVD77" s="86"/>
      <c r="RVG77" s="11"/>
      <c r="RVI77" s="86"/>
      <c r="RVL77" s="11"/>
      <c r="RVN77" s="86"/>
      <c r="RVQ77" s="11"/>
      <c r="RVS77" s="86"/>
      <c r="RVV77" s="11"/>
      <c r="RVX77" s="86"/>
      <c r="RWA77" s="11"/>
      <c r="RWC77" s="86"/>
      <c r="RWF77" s="11"/>
      <c r="RWH77" s="86"/>
      <c r="RWK77" s="11"/>
      <c r="RWM77" s="86"/>
      <c r="RWP77" s="11"/>
      <c r="RWR77" s="86"/>
      <c r="RWU77" s="11"/>
      <c r="RWW77" s="86"/>
      <c r="RWZ77" s="11"/>
      <c r="RXB77" s="86"/>
      <c r="RXE77" s="11"/>
      <c r="RXG77" s="86"/>
      <c r="RXJ77" s="11"/>
      <c r="RXL77" s="86"/>
      <c r="RXO77" s="11"/>
      <c r="RXQ77" s="86"/>
      <c r="RXT77" s="11"/>
      <c r="RXV77" s="86"/>
      <c r="RXY77" s="11"/>
      <c r="RYA77" s="86"/>
      <c r="RYD77" s="11"/>
      <c r="RYF77" s="86"/>
      <c r="RYI77" s="11"/>
      <c r="RYK77" s="86"/>
      <c r="RYN77" s="11"/>
      <c r="RYP77" s="86"/>
      <c r="RYS77" s="11"/>
      <c r="RYU77" s="86"/>
      <c r="RYX77" s="11"/>
      <c r="RYZ77" s="86"/>
      <c r="RZC77" s="11"/>
      <c r="RZE77" s="86"/>
      <c r="RZH77" s="11"/>
      <c r="RZJ77" s="86"/>
      <c r="RZM77" s="11"/>
      <c r="RZO77" s="86"/>
      <c r="RZR77" s="11"/>
      <c r="RZT77" s="86"/>
      <c r="RZW77" s="11"/>
      <c r="RZY77" s="86"/>
      <c r="SAB77" s="11"/>
      <c r="SAD77" s="86"/>
      <c r="SAG77" s="11"/>
      <c r="SAI77" s="86"/>
      <c r="SAL77" s="11"/>
      <c r="SAN77" s="86"/>
      <c r="SAQ77" s="11"/>
      <c r="SAS77" s="86"/>
      <c r="SAV77" s="11"/>
      <c r="SAX77" s="86"/>
      <c r="SBA77" s="11"/>
      <c r="SBC77" s="86"/>
      <c r="SBF77" s="11"/>
      <c r="SBH77" s="86"/>
      <c r="SBK77" s="11"/>
      <c r="SBM77" s="86"/>
      <c r="SBP77" s="11"/>
      <c r="SBR77" s="86"/>
      <c r="SBU77" s="11"/>
      <c r="SBW77" s="86"/>
      <c r="SBZ77" s="11"/>
      <c r="SCB77" s="86"/>
      <c r="SCE77" s="11"/>
      <c r="SCG77" s="86"/>
      <c r="SCJ77" s="11"/>
      <c r="SCL77" s="86"/>
      <c r="SCO77" s="11"/>
      <c r="SCQ77" s="86"/>
      <c r="SCT77" s="11"/>
      <c r="SCV77" s="86"/>
      <c r="SCY77" s="11"/>
      <c r="SDA77" s="86"/>
      <c r="SDD77" s="11"/>
      <c r="SDF77" s="86"/>
      <c r="SDI77" s="11"/>
      <c r="SDK77" s="86"/>
      <c r="SDN77" s="11"/>
      <c r="SDP77" s="86"/>
      <c r="SDS77" s="11"/>
      <c r="SDU77" s="86"/>
      <c r="SDX77" s="11"/>
      <c r="SDZ77" s="86"/>
      <c r="SEC77" s="11"/>
      <c r="SEE77" s="86"/>
      <c r="SEH77" s="11"/>
      <c r="SEJ77" s="86"/>
      <c r="SEM77" s="11"/>
      <c r="SEO77" s="86"/>
      <c r="SER77" s="11"/>
      <c r="SET77" s="86"/>
      <c r="SEW77" s="11"/>
      <c r="SEY77" s="86"/>
      <c r="SFB77" s="11"/>
      <c r="SFD77" s="86"/>
      <c r="SFG77" s="11"/>
      <c r="SFI77" s="86"/>
      <c r="SFL77" s="11"/>
      <c r="SFN77" s="86"/>
      <c r="SFQ77" s="11"/>
      <c r="SFS77" s="86"/>
      <c r="SFV77" s="11"/>
      <c r="SFX77" s="86"/>
      <c r="SGA77" s="11"/>
      <c r="SGC77" s="86"/>
      <c r="SGF77" s="11"/>
      <c r="SGH77" s="86"/>
      <c r="SGK77" s="11"/>
      <c r="SGM77" s="86"/>
      <c r="SGP77" s="11"/>
      <c r="SGR77" s="86"/>
      <c r="SGU77" s="11"/>
      <c r="SGW77" s="86"/>
      <c r="SGZ77" s="11"/>
      <c r="SHB77" s="86"/>
      <c r="SHE77" s="11"/>
      <c r="SHG77" s="86"/>
      <c r="SHJ77" s="11"/>
      <c r="SHL77" s="86"/>
      <c r="SHO77" s="11"/>
      <c r="SHQ77" s="86"/>
      <c r="SHT77" s="11"/>
      <c r="SHV77" s="86"/>
      <c r="SHY77" s="11"/>
      <c r="SIA77" s="86"/>
      <c r="SID77" s="11"/>
      <c r="SIF77" s="86"/>
      <c r="SII77" s="11"/>
      <c r="SIK77" s="86"/>
      <c r="SIN77" s="11"/>
      <c r="SIP77" s="86"/>
      <c r="SIS77" s="11"/>
      <c r="SIU77" s="86"/>
      <c r="SIX77" s="11"/>
      <c r="SIZ77" s="86"/>
      <c r="SJC77" s="11"/>
      <c r="SJE77" s="86"/>
      <c r="SJH77" s="11"/>
      <c r="SJJ77" s="86"/>
      <c r="SJM77" s="11"/>
      <c r="SJO77" s="86"/>
      <c r="SJR77" s="11"/>
      <c r="SJT77" s="86"/>
      <c r="SJW77" s="11"/>
      <c r="SJY77" s="86"/>
      <c r="SKB77" s="11"/>
      <c r="SKD77" s="86"/>
      <c r="SKG77" s="11"/>
      <c r="SKI77" s="86"/>
      <c r="SKL77" s="11"/>
      <c r="SKN77" s="86"/>
      <c r="SKQ77" s="11"/>
      <c r="SKS77" s="86"/>
      <c r="SKV77" s="11"/>
      <c r="SKX77" s="86"/>
      <c r="SLA77" s="11"/>
      <c r="SLC77" s="86"/>
      <c r="SLF77" s="11"/>
      <c r="SLH77" s="86"/>
      <c r="SLK77" s="11"/>
      <c r="SLM77" s="86"/>
      <c r="SLP77" s="11"/>
      <c r="SLR77" s="86"/>
      <c r="SLU77" s="11"/>
      <c r="SLW77" s="86"/>
      <c r="SLZ77" s="11"/>
      <c r="SMB77" s="86"/>
      <c r="SME77" s="11"/>
      <c r="SMG77" s="86"/>
      <c r="SMJ77" s="11"/>
      <c r="SML77" s="86"/>
      <c r="SMO77" s="11"/>
      <c r="SMQ77" s="86"/>
      <c r="SMT77" s="11"/>
      <c r="SMV77" s="86"/>
      <c r="SMY77" s="11"/>
      <c r="SNA77" s="86"/>
      <c r="SND77" s="11"/>
      <c r="SNF77" s="86"/>
      <c r="SNI77" s="11"/>
      <c r="SNK77" s="86"/>
      <c r="SNN77" s="11"/>
      <c r="SNP77" s="86"/>
      <c r="SNS77" s="11"/>
      <c r="SNU77" s="86"/>
      <c r="SNX77" s="11"/>
      <c r="SNZ77" s="86"/>
      <c r="SOC77" s="11"/>
      <c r="SOE77" s="86"/>
      <c r="SOH77" s="11"/>
      <c r="SOJ77" s="86"/>
      <c r="SOM77" s="11"/>
      <c r="SOO77" s="86"/>
      <c r="SOR77" s="11"/>
      <c r="SOT77" s="86"/>
      <c r="SOW77" s="11"/>
      <c r="SOY77" s="86"/>
      <c r="SPB77" s="11"/>
      <c r="SPD77" s="86"/>
      <c r="SPG77" s="11"/>
      <c r="SPI77" s="86"/>
      <c r="SPL77" s="11"/>
      <c r="SPN77" s="86"/>
      <c r="SPQ77" s="11"/>
      <c r="SPS77" s="86"/>
      <c r="SPV77" s="11"/>
      <c r="SPX77" s="86"/>
      <c r="SQA77" s="11"/>
      <c r="SQC77" s="86"/>
      <c r="SQF77" s="11"/>
      <c r="SQH77" s="86"/>
      <c r="SQK77" s="11"/>
      <c r="SQM77" s="86"/>
      <c r="SQP77" s="11"/>
      <c r="SQR77" s="86"/>
      <c r="SQU77" s="11"/>
      <c r="SQW77" s="86"/>
      <c r="SQZ77" s="11"/>
      <c r="SRB77" s="86"/>
      <c r="SRE77" s="11"/>
      <c r="SRG77" s="86"/>
      <c r="SRJ77" s="11"/>
      <c r="SRL77" s="86"/>
      <c r="SRO77" s="11"/>
      <c r="SRQ77" s="86"/>
      <c r="SRT77" s="11"/>
      <c r="SRV77" s="86"/>
      <c r="SRY77" s="11"/>
      <c r="SSA77" s="86"/>
      <c r="SSD77" s="11"/>
      <c r="SSF77" s="86"/>
      <c r="SSI77" s="11"/>
      <c r="SSK77" s="86"/>
      <c r="SSN77" s="11"/>
      <c r="SSP77" s="86"/>
      <c r="SSS77" s="11"/>
      <c r="SSU77" s="86"/>
      <c r="SSX77" s="11"/>
      <c r="SSZ77" s="86"/>
      <c r="STC77" s="11"/>
      <c r="STE77" s="86"/>
      <c r="STH77" s="11"/>
      <c r="STJ77" s="86"/>
      <c r="STM77" s="11"/>
      <c r="STO77" s="86"/>
      <c r="STR77" s="11"/>
      <c r="STT77" s="86"/>
      <c r="STW77" s="11"/>
      <c r="STY77" s="86"/>
      <c r="SUB77" s="11"/>
      <c r="SUD77" s="86"/>
      <c r="SUG77" s="11"/>
      <c r="SUI77" s="86"/>
      <c r="SUL77" s="11"/>
      <c r="SUN77" s="86"/>
      <c r="SUQ77" s="11"/>
      <c r="SUS77" s="86"/>
      <c r="SUV77" s="11"/>
      <c r="SUX77" s="86"/>
      <c r="SVA77" s="11"/>
      <c r="SVC77" s="86"/>
      <c r="SVF77" s="11"/>
      <c r="SVH77" s="86"/>
      <c r="SVK77" s="11"/>
      <c r="SVM77" s="86"/>
      <c r="SVP77" s="11"/>
      <c r="SVR77" s="86"/>
      <c r="SVU77" s="11"/>
      <c r="SVW77" s="86"/>
      <c r="SVZ77" s="11"/>
      <c r="SWB77" s="86"/>
      <c r="SWE77" s="11"/>
      <c r="SWG77" s="86"/>
      <c r="SWJ77" s="11"/>
      <c r="SWL77" s="86"/>
      <c r="SWO77" s="11"/>
      <c r="SWQ77" s="86"/>
      <c r="SWT77" s="11"/>
      <c r="SWV77" s="86"/>
      <c r="SWY77" s="11"/>
      <c r="SXA77" s="86"/>
      <c r="SXD77" s="11"/>
      <c r="SXF77" s="86"/>
      <c r="SXI77" s="11"/>
      <c r="SXK77" s="86"/>
      <c r="SXN77" s="11"/>
      <c r="SXP77" s="86"/>
      <c r="SXS77" s="11"/>
      <c r="SXU77" s="86"/>
      <c r="SXX77" s="11"/>
      <c r="SXZ77" s="86"/>
      <c r="SYC77" s="11"/>
      <c r="SYE77" s="86"/>
      <c r="SYH77" s="11"/>
      <c r="SYJ77" s="86"/>
      <c r="SYM77" s="11"/>
      <c r="SYO77" s="86"/>
      <c r="SYR77" s="11"/>
      <c r="SYT77" s="86"/>
      <c r="SYW77" s="11"/>
      <c r="SYY77" s="86"/>
      <c r="SZB77" s="11"/>
      <c r="SZD77" s="86"/>
      <c r="SZG77" s="11"/>
      <c r="SZI77" s="86"/>
      <c r="SZL77" s="11"/>
      <c r="SZN77" s="86"/>
      <c r="SZQ77" s="11"/>
      <c r="SZS77" s="86"/>
      <c r="SZV77" s="11"/>
      <c r="SZX77" s="86"/>
      <c r="TAA77" s="11"/>
      <c r="TAC77" s="86"/>
      <c r="TAF77" s="11"/>
      <c r="TAH77" s="86"/>
      <c r="TAK77" s="11"/>
      <c r="TAM77" s="86"/>
      <c r="TAP77" s="11"/>
      <c r="TAR77" s="86"/>
      <c r="TAU77" s="11"/>
      <c r="TAW77" s="86"/>
      <c r="TAZ77" s="11"/>
      <c r="TBB77" s="86"/>
      <c r="TBE77" s="11"/>
      <c r="TBG77" s="86"/>
      <c r="TBJ77" s="11"/>
      <c r="TBL77" s="86"/>
      <c r="TBO77" s="11"/>
      <c r="TBQ77" s="86"/>
      <c r="TBT77" s="11"/>
      <c r="TBV77" s="86"/>
      <c r="TBY77" s="11"/>
      <c r="TCA77" s="86"/>
      <c r="TCD77" s="11"/>
      <c r="TCF77" s="86"/>
      <c r="TCI77" s="11"/>
      <c r="TCK77" s="86"/>
      <c r="TCN77" s="11"/>
      <c r="TCP77" s="86"/>
      <c r="TCS77" s="11"/>
      <c r="TCU77" s="86"/>
      <c r="TCX77" s="11"/>
      <c r="TCZ77" s="86"/>
      <c r="TDC77" s="11"/>
      <c r="TDE77" s="86"/>
      <c r="TDH77" s="11"/>
      <c r="TDJ77" s="86"/>
      <c r="TDM77" s="11"/>
      <c r="TDO77" s="86"/>
      <c r="TDR77" s="11"/>
      <c r="TDT77" s="86"/>
      <c r="TDW77" s="11"/>
      <c r="TDY77" s="86"/>
      <c r="TEB77" s="11"/>
      <c r="TED77" s="86"/>
      <c r="TEG77" s="11"/>
      <c r="TEI77" s="86"/>
      <c r="TEL77" s="11"/>
      <c r="TEN77" s="86"/>
      <c r="TEQ77" s="11"/>
      <c r="TES77" s="86"/>
      <c r="TEV77" s="11"/>
      <c r="TEX77" s="86"/>
      <c r="TFA77" s="11"/>
      <c r="TFC77" s="86"/>
      <c r="TFF77" s="11"/>
      <c r="TFH77" s="86"/>
      <c r="TFK77" s="11"/>
      <c r="TFM77" s="86"/>
      <c r="TFP77" s="11"/>
      <c r="TFR77" s="86"/>
      <c r="TFU77" s="11"/>
      <c r="TFW77" s="86"/>
      <c r="TFZ77" s="11"/>
      <c r="TGB77" s="86"/>
      <c r="TGE77" s="11"/>
      <c r="TGG77" s="86"/>
      <c r="TGJ77" s="11"/>
      <c r="TGL77" s="86"/>
      <c r="TGO77" s="11"/>
      <c r="TGQ77" s="86"/>
      <c r="TGT77" s="11"/>
      <c r="TGV77" s="86"/>
      <c r="TGY77" s="11"/>
      <c r="THA77" s="86"/>
      <c r="THD77" s="11"/>
      <c r="THF77" s="86"/>
      <c r="THI77" s="11"/>
      <c r="THK77" s="86"/>
      <c r="THN77" s="11"/>
      <c r="THP77" s="86"/>
      <c r="THS77" s="11"/>
      <c r="THU77" s="86"/>
      <c r="THX77" s="11"/>
      <c r="THZ77" s="86"/>
      <c r="TIC77" s="11"/>
      <c r="TIE77" s="86"/>
      <c r="TIH77" s="11"/>
      <c r="TIJ77" s="86"/>
      <c r="TIM77" s="11"/>
      <c r="TIO77" s="86"/>
      <c r="TIR77" s="11"/>
      <c r="TIT77" s="86"/>
      <c r="TIW77" s="11"/>
      <c r="TIY77" s="86"/>
      <c r="TJB77" s="11"/>
      <c r="TJD77" s="86"/>
      <c r="TJG77" s="11"/>
      <c r="TJI77" s="86"/>
      <c r="TJL77" s="11"/>
      <c r="TJN77" s="86"/>
      <c r="TJQ77" s="11"/>
      <c r="TJS77" s="86"/>
      <c r="TJV77" s="11"/>
      <c r="TJX77" s="86"/>
      <c r="TKA77" s="11"/>
      <c r="TKC77" s="86"/>
      <c r="TKF77" s="11"/>
      <c r="TKH77" s="86"/>
      <c r="TKK77" s="11"/>
      <c r="TKM77" s="86"/>
      <c r="TKP77" s="11"/>
      <c r="TKR77" s="86"/>
      <c r="TKU77" s="11"/>
      <c r="TKW77" s="86"/>
      <c r="TKZ77" s="11"/>
      <c r="TLB77" s="86"/>
      <c r="TLE77" s="11"/>
      <c r="TLG77" s="86"/>
      <c r="TLJ77" s="11"/>
      <c r="TLL77" s="86"/>
      <c r="TLO77" s="11"/>
      <c r="TLQ77" s="86"/>
      <c r="TLT77" s="11"/>
      <c r="TLV77" s="86"/>
      <c r="TLY77" s="11"/>
      <c r="TMA77" s="86"/>
      <c r="TMD77" s="11"/>
      <c r="TMF77" s="86"/>
      <c r="TMI77" s="11"/>
      <c r="TMK77" s="86"/>
      <c r="TMN77" s="11"/>
      <c r="TMP77" s="86"/>
      <c r="TMS77" s="11"/>
      <c r="TMU77" s="86"/>
      <c r="TMX77" s="11"/>
      <c r="TMZ77" s="86"/>
      <c r="TNC77" s="11"/>
      <c r="TNE77" s="86"/>
      <c r="TNH77" s="11"/>
      <c r="TNJ77" s="86"/>
      <c r="TNM77" s="11"/>
      <c r="TNO77" s="86"/>
      <c r="TNR77" s="11"/>
      <c r="TNT77" s="86"/>
      <c r="TNW77" s="11"/>
      <c r="TNY77" s="86"/>
      <c r="TOB77" s="11"/>
      <c r="TOD77" s="86"/>
      <c r="TOG77" s="11"/>
      <c r="TOI77" s="86"/>
      <c r="TOL77" s="11"/>
      <c r="TON77" s="86"/>
      <c r="TOQ77" s="11"/>
      <c r="TOS77" s="86"/>
      <c r="TOV77" s="11"/>
      <c r="TOX77" s="86"/>
      <c r="TPA77" s="11"/>
      <c r="TPC77" s="86"/>
      <c r="TPF77" s="11"/>
      <c r="TPH77" s="86"/>
      <c r="TPK77" s="11"/>
      <c r="TPM77" s="86"/>
      <c r="TPP77" s="11"/>
      <c r="TPR77" s="86"/>
      <c r="TPU77" s="11"/>
      <c r="TPW77" s="86"/>
      <c r="TPZ77" s="11"/>
      <c r="TQB77" s="86"/>
      <c r="TQE77" s="11"/>
      <c r="TQG77" s="86"/>
      <c r="TQJ77" s="11"/>
      <c r="TQL77" s="86"/>
      <c r="TQO77" s="11"/>
      <c r="TQQ77" s="86"/>
      <c r="TQT77" s="11"/>
      <c r="TQV77" s="86"/>
      <c r="TQY77" s="11"/>
      <c r="TRA77" s="86"/>
      <c r="TRD77" s="11"/>
      <c r="TRF77" s="86"/>
      <c r="TRI77" s="11"/>
      <c r="TRK77" s="86"/>
      <c r="TRN77" s="11"/>
      <c r="TRP77" s="86"/>
      <c r="TRS77" s="11"/>
      <c r="TRU77" s="86"/>
      <c r="TRX77" s="11"/>
      <c r="TRZ77" s="86"/>
      <c r="TSC77" s="11"/>
      <c r="TSE77" s="86"/>
      <c r="TSH77" s="11"/>
      <c r="TSJ77" s="86"/>
      <c r="TSM77" s="11"/>
      <c r="TSO77" s="86"/>
      <c r="TSR77" s="11"/>
      <c r="TST77" s="86"/>
      <c r="TSW77" s="11"/>
      <c r="TSY77" s="86"/>
      <c r="TTB77" s="11"/>
      <c r="TTD77" s="86"/>
      <c r="TTG77" s="11"/>
      <c r="TTI77" s="86"/>
      <c r="TTL77" s="11"/>
      <c r="TTN77" s="86"/>
      <c r="TTQ77" s="11"/>
      <c r="TTS77" s="86"/>
      <c r="TTV77" s="11"/>
      <c r="TTX77" s="86"/>
      <c r="TUA77" s="11"/>
      <c r="TUC77" s="86"/>
      <c r="TUF77" s="11"/>
      <c r="TUH77" s="86"/>
      <c r="TUK77" s="11"/>
      <c r="TUM77" s="86"/>
      <c r="TUP77" s="11"/>
      <c r="TUR77" s="86"/>
      <c r="TUU77" s="11"/>
      <c r="TUW77" s="86"/>
      <c r="TUZ77" s="11"/>
      <c r="TVB77" s="86"/>
      <c r="TVE77" s="11"/>
      <c r="TVG77" s="86"/>
      <c r="TVJ77" s="11"/>
      <c r="TVL77" s="86"/>
      <c r="TVO77" s="11"/>
      <c r="TVQ77" s="86"/>
      <c r="TVT77" s="11"/>
      <c r="TVV77" s="86"/>
      <c r="TVY77" s="11"/>
      <c r="TWA77" s="86"/>
      <c r="TWD77" s="11"/>
      <c r="TWF77" s="86"/>
      <c r="TWI77" s="11"/>
      <c r="TWK77" s="86"/>
      <c r="TWN77" s="11"/>
      <c r="TWP77" s="86"/>
      <c r="TWS77" s="11"/>
      <c r="TWU77" s="86"/>
      <c r="TWX77" s="11"/>
      <c r="TWZ77" s="86"/>
      <c r="TXC77" s="11"/>
      <c r="TXE77" s="86"/>
      <c r="TXH77" s="11"/>
      <c r="TXJ77" s="86"/>
      <c r="TXM77" s="11"/>
      <c r="TXO77" s="86"/>
      <c r="TXR77" s="11"/>
      <c r="TXT77" s="86"/>
      <c r="TXW77" s="11"/>
      <c r="TXY77" s="86"/>
      <c r="TYB77" s="11"/>
      <c r="TYD77" s="86"/>
      <c r="TYG77" s="11"/>
      <c r="TYI77" s="86"/>
      <c r="TYL77" s="11"/>
      <c r="TYN77" s="86"/>
      <c r="TYQ77" s="11"/>
      <c r="TYS77" s="86"/>
      <c r="TYV77" s="11"/>
      <c r="TYX77" s="86"/>
      <c r="TZA77" s="11"/>
      <c r="TZC77" s="86"/>
      <c r="TZF77" s="11"/>
      <c r="TZH77" s="86"/>
      <c r="TZK77" s="11"/>
      <c r="TZM77" s="86"/>
      <c r="TZP77" s="11"/>
      <c r="TZR77" s="86"/>
      <c r="TZU77" s="11"/>
      <c r="TZW77" s="86"/>
      <c r="TZZ77" s="11"/>
      <c r="UAB77" s="86"/>
      <c r="UAE77" s="11"/>
      <c r="UAG77" s="86"/>
      <c r="UAJ77" s="11"/>
      <c r="UAL77" s="86"/>
      <c r="UAO77" s="11"/>
      <c r="UAQ77" s="86"/>
      <c r="UAT77" s="11"/>
      <c r="UAV77" s="86"/>
      <c r="UAY77" s="11"/>
      <c r="UBA77" s="86"/>
      <c r="UBD77" s="11"/>
      <c r="UBF77" s="86"/>
      <c r="UBI77" s="11"/>
      <c r="UBK77" s="86"/>
      <c r="UBN77" s="11"/>
      <c r="UBP77" s="86"/>
      <c r="UBS77" s="11"/>
      <c r="UBU77" s="86"/>
      <c r="UBX77" s="11"/>
      <c r="UBZ77" s="86"/>
      <c r="UCC77" s="11"/>
      <c r="UCE77" s="86"/>
      <c r="UCH77" s="11"/>
      <c r="UCJ77" s="86"/>
      <c r="UCM77" s="11"/>
      <c r="UCO77" s="86"/>
      <c r="UCR77" s="11"/>
      <c r="UCT77" s="86"/>
      <c r="UCW77" s="11"/>
      <c r="UCY77" s="86"/>
      <c r="UDB77" s="11"/>
      <c r="UDD77" s="86"/>
      <c r="UDG77" s="11"/>
      <c r="UDI77" s="86"/>
      <c r="UDL77" s="11"/>
      <c r="UDN77" s="86"/>
      <c r="UDQ77" s="11"/>
      <c r="UDS77" s="86"/>
      <c r="UDV77" s="11"/>
      <c r="UDX77" s="86"/>
      <c r="UEA77" s="11"/>
      <c r="UEC77" s="86"/>
      <c r="UEF77" s="11"/>
      <c r="UEH77" s="86"/>
      <c r="UEK77" s="11"/>
      <c r="UEM77" s="86"/>
      <c r="UEP77" s="11"/>
      <c r="UER77" s="86"/>
      <c r="UEU77" s="11"/>
      <c r="UEW77" s="86"/>
      <c r="UEZ77" s="11"/>
      <c r="UFB77" s="86"/>
      <c r="UFE77" s="11"/>
      <c r="UFG77" s="86"/>
      <c r="UFJ77" s="11"/>
      <c r="UFL77" s="86"/>
      <c r="UFO77" s="11"/>
      <c r="UFQ77" s="86"/>
      <c r="UFT77" s="11"/>
      <c r="UFV77" s="86"/>
      <c r="UFY77" s="11"/>
      <c r="UGA77" s="86"/>
      <c r="UGD77" s="11"/>
      <c r="UGF77" s="86"/>
      <c r="UGI77" s="11"/>
      <c r="UGK77" s="86"/>
      <c r="UGN77" s="11"/>
      <c r="UGP77" s="86"/>
      <c r="UGS77" s="11"/>
      <c r="UGU77" s="86"/>
      <c r="UGX77" s="11"/>
      <c r="UGZ77" s="86"/>
      <c r="UHC77" s="11"/>
      <c r="UHE77" s="86"/>
      <c r="UHH77" s="11"/>
      <c r="UHJ77" s="86"/>
      <c r="UHM77" s="11"/>
      <c r="UHO77" s="86"/>
      <c r="UHR77" s="11"/>
      <c r="UHT77" s="86"/>
      <c r="UHW77" s="11"/>
      <c r="UHY77" s="86"/>
      <c r="UIB77" s="11"/>
      <c r="UID77" s="86"/>
      <c r="UIG77" s="11"/>
      <c r="UII77" s="86"/>
      <c r="UIL77" s="11"/>
      <c r="UIN77" s="86"/>
      <c r="UIQ77" s="11"/>
      <c r="UIS77" s="86"/>
      <c r="UIV77" s="11"/>
      <c r="UIX77" s="86"/>
      <c r="UJA77" s="11"/>
      <c r="UJC77" s="86"/>
      <c r="UJF77" s="11"/>
      <c r="UJH77" s="86"/>
      <c r="UJK77" s="11"/>
      <c r="UJM77" s="86"/>
      <c r="UJP77" s="11"/>
      <c r="UJR77" s="86"/>
      <c r="UJU77" s="11"/>
      <c r="UJW77" s="86"/>
      <c r="UJZ77" s="11"/>
      <c r="UKB77" s="86"/>
      <c r="UKE77" s="11"/>
      <c r="UKG77" s="86"/>
      <c r="UKJ77" s="11"/>
      <c r="UKL77" s="86"/>
      <c r="UKO77" s="11"/>
      <c r="UKQ77" s="86"/>
      <c r="UKT77" s="11"/>
      <c r="UKV77" s="86"/>
      <c r="UKY77" s="11"/>
      <c r="ULA77" s="86"/>
      <c r="ULD77" s="11"/>
      <c r="ULF77" s="86"/>
      <c r="ULI77" s="11"/>
      <c r="ULK77" s="86"/>
      <c r="ULN77" s="11"/>
      <c r="ULP77" s="86"/>
      <c r="ULS77" s="11"/>
      <c r="ULU77" s="86"/>
      <c r="ULX77" s="11"/>
      <c r="ULZ77" s="86"/>
      <c r="UMC77" s="11"/>
      <c r="UME77" s="86"/>
      <c r="UMH77" s="11"/>
      <c r="UMJ77" s="86"/>
      <c r="UMM77" s="11"/>
      <c r="UMO77" s="86"/>
      <c r="UMR77" s="11"/>
      <c r="UMT77" s="86"/>
      <c r="UMW77" s="11"/>
      <c r="UMY77" s="86"/>
      <c r="UNB77" s="11"/>
      <c r="UND77" s="86"/>
      <c r="UNG77" s="11"/>
      <c r="UNI77" s="86"/>
      <c r="UNL77" s="11"/>
      <c r="UNN77" s="86"/>
      <c r="UNQ77" s="11"/>
      <c r="UNS77" s="86"/>
      <c r="UNV77" s="11"/>
      <c r="UNX77" s="86"/>
      <c r="UOA77" s="11"/>
      <c r="UOC77" s="86"/>
      <c r="UOF77" s="11"/>
      <c r="UOH77" s="86"/>
      <c r="UOK77" s="11"/>
      <c r="UOM77" s="86"/>
      <c r="UOP77" s="11"/>
      <c r="UOR77" s="86"/>
      <c r="UOU77" s="11"/>
      <c r="UOW77" s="86"/>
      <c r="UOZ77" s="11"/>
      <c r="UPB77" s="86"/>
      <c r="UPE77" s="11"/>
      <c r="UPG77" s="86"/>
      <c r="UPJ77" s="11"/>
      <c r="UPL77" s="86"/>
      <c r="UPO77" s="11"/>
      <c r="UPQ77" s="86"/>
      <c r="UPT77" s="11"/>
      <c r="UPV77" s="86"/>
      <c r="UPY77" s="11"/>
      <c r="UQA77" s="86"/>
      <c r="UQD77" s="11"/>
      <c r="UQF77" s="86"/>
      <c r="UQI77" s="11"/>
      <c r="UQK77" s="86"/>
      <c r="UQN77" s="11"/>
      <c r="UQP77" s="86"/>
      <c r="UQS77" s="11"/>
      <c r="UQU77" s="86"/>
      <c r="UQX77" s="11"/>
      <c r="UQZ77" s="86"/>
      <c r="URC77" s="11"/>
      <c r="URE77" s="86"/>
      <c r="URH77" s="11"/>
      <c r="URJ77" s="86"/>
      <c r="URM77" s="11"/>
      <c r="URO77" s="86"/>
      <c r="URR77" s="11"/>
      <c r="URT77" s="86"/>
      <c r="URW77" s="11"/>
      <c r="URY77" s="86"/>
      <c r="USB77" s="11"/>
      <c r="USD77" s="86"/>
      <c r="USG77" s="11"/>
      <c r="USI77" s="86"/>
      <c r="USL77" s="11"/>
      <c r="USN77" s="86"/>
      <c r="USQ77" s="11"/>
      <c r="USS77" s="86"/>
      <c r="USV77" s="11"/>
      <c r="USX77" s="86"/>
      <c r="UTA77" s="11"/>
      <c r="UTC77" s="86"/>
      <c r="UTF77" s="11"/>
      <c r="UTH77" s="86"/>
      <c r="UTK77" s="11"/>
      <c r="UTM77" s="86"/>
      <c r="UTP77" s="11"/>
      <c r="UTR77" s="86"/>
      <c r="UTU77" s="11"/>
      <c r="UTW77" s="86"/>
      <c r="UTZ77" s="11"/>
      <c r="UUB77" s="86"/>
      <c r="UUE77" s="11"/>
      <c r="UUG77" s="86"/>
      <c r="UUJ77" s="11"/>
      <c r="UUL77" s="86"/>
      <c r="UUO77" s="11"/>
      <c r="UUQ77" s="86"/>
      <c r="UUT77" s="11"/>
      <c r="UUV77" s="86"/>
      <c r="UUY77" s="11"/>
      <c r="UVA77" s="86"/>
      <c r="UVD77" s="11"/>
      <c r="UVF77" s="86"/>
      <c r="UVI77" s="11"/>
      <c r="UVK77" s="86"/>
      <c r="UVN77" s="11"/>
      <c r="UVP77" s="86"/>
      <c r="UVS77" s="11"/>
      <c r="UVU77" s="86"/>
      <c r="UVX77" s="11"/>
      <c r="UVZ77" s="86"/>
      <c r="UWC77" s="11"/>
      <c r="UWE77" s="86"/>
      <c r="UWH77" s="11"/>
      <c r="UWJ77" s="86"/>
      <c r="UWM77" s="11"/>
      <c r="UWO77" s="86"/>
      <c r="UWR77" s="11"/>
      <c r="UWT77" s="86"/>
      <c r="UWW77" s="11"/>
      <c r="UWY77" s="86"/>
      <c r="UXB77" s="11"/>
      <c r="UXD77" s="86"/>
      <c r="UXG77" s="11"/>
      <c r="UXI77" s="86"/>
      <c r="UXL77" s="11"/>
      <c r="UXN77" s="86"/>
      <c r="UXQ77" s="11"/>
      <c r="UXS77" s="86"/>
      <c r="UXV77" s="11"/>
      <c r="UXX77" s="86"/>
      <c r="UYA77" s="11"/>
      <c r="UYC77" s="86"/>
      <c r="UYF77" s="11"/>
      <c r="UYH77" s="86"/>
      <c r="UYK77" s="11"/>
      <c r="UYM77" s="86"/>
      <c r="UYP77" s="11"/>
      <c r="UYR77" s="86"/>
      <c r="UYU77" s="11"/>
      <c r="UYW77" s="86"/>
      <c r="UYZ77" s="11"/>
      <c r="UZB77" s="86"/>
      <c r="UZE77" s="11"/>
      <c r="UZG77" s="86"/>
      <c r="UZJ77" s="11"/>
      <c r="UZL77" s="86"/>
      <c r="UZO77" s="11"/>
      <c r="UZQ77" s="86"/>
      <c r="UZT77" s="11"/>
      <c r="UZV77" s="86"/>
      <c r="UZY77" s="11"/>
      <c r="VAA77" s="86"/>
      <c r="VAD77" s="11"/>
      <c r="VAF77" s="86"/>
      <c r="VAI77" s="11"/>
      <c r="VAK77" s="86"/>
      <c r="VAN77" s="11"/>
      <c r="VAP77" s="86"/>
      <c r="VAS77" s="11"/>
      <c r="VAU77" s="86"/>
      <c r="VAX77" s="11"/>
      <c r="VAZ77" s="86"/>
      <c r="VBC77" s="11"/>
      <c r="VBE77" s="86"/>
      <c r="VBH77" s="11"/>
      <c r="VBJ77" s="86"/>
      <c r="VBM77" s="11"/>
      <c r="VBO77" s="86"/>
      <c r="VBR77" s="11"/>
      <c r="VBT77" s="86"/>
      <c r="VBW77" s="11"/>
      <c r="VBY77" s="86"/>
      <c r="VCB77" s="11"/>
      <c r="VCD77" s="86"/>
      <c r="VCG77" s="11"/>
      <c r="VCI77" s="86"/>
      <c r="VCL77" s="11"/>
      <c r="VCN77" s="86"/>
      <c r="VCQ77" s="11"/>
      <c r="VCS77" s="86"/>
      <c r="VCV77" s="11"/>
      <c r="VCX77" s="86"/>
      <c r="VDA77" s="11"/>
      <c r="VDC77" s="86"/>
      <c r="VDF77" s="11"/>
      <c r="VDH77" s="86"/>
      <c r="VDK77" s="11"/>
      <c r="VDM77" s="86"/>
      <c r="VDP77" s="11"/>
      <c r="VDR77" s="86"/>
      <c r="VDU77" s="11"/>
      <c r="VDW77" s="86"/>
      <c r="VDZ77" s="11"/>
      <c r="VEB77" s="86"/>
      <c r="VEE77" s="11"/>
      <c r="VEG77" s="86"/>
      <c r="VEJ77" s="11"/>
      <c r="VEL77" s="86"/>
      <c r="VEO77" s="11"/>
      <c r="VEQ77" s="86"/>
      <c r="VET77" s="11"/>
      <c r="VEV77" s="86"/>
      <c r="VEY77" s="11"/>
      <c r="VFA77" s="86"/>
      <c r="VFD77" s="11"/>
      <c r="VFF77" s="86"/>
      <c r="VFI77" s="11"/>
      <c r="VFK77" s="86"/>
      <c r="VFN77" s="11"/>
      <c r="VFP77" s="86"/>
      <c r="VFS77" s="11"/>
      <c r="VFU77" s="86"/>
      <c r="VFX77" s="11"/>
      <c r="VFZ77" s="86"/>
      <c r="VGC77" s="11"/>
      <c r="VGE77" s="86"/>
      <c r="VGH77" s="11"/>
      <c r="VGJ77" s="86"/>
      <c r="VGM77" s="11"/>
      <c r="VGO77" s="86"/>
      <c r="VGR77" s="11"/>
      <c r="VGT77" s="86"/>
      <c r="VGW77" s="11"/>
      <c r="VGY77" s="86"/>
      <c r="VHB77" s="11"/>
      <c r="VHD77" s="86"/>
      <c r="VHG77" s="11"/>
      <c r="VHI77" s="86"/>
      <c r="VHL77" s="11"/>
      <c r="VHN77" s="86"/>
      <c r="VHQ77" s="11"/>
      <c r="VHS77" s="86"/>
      <c r="VHV77" s="11"/>
      <c r="VHX77" s="86"/>
      <c r="VIA77" s="11"/>
      <c r="VIC77" s="86"/>
      <c r="VIF77" s="11"/>
      <c r="VIH77" s="86"/>
      <c r="VIK77" s="11"/>
      <c r="VIM77" s="86"/>
      <c r="VIP77" s="11"/>
      <c r="VIR77" s="86"/>
      <c r="VIU77" s="11"/>
      <c r="VIW77" s="86"/>
      <c r="VIZ77" s="11"/>
      <c r="VJB77" s="86"/>
      <c r="VJE77" s="11"/>
      <c r="VJG77" s="86"/>
      <c r="VJJ77" s="11"/>
      <c r="VJL77" s="86"/>
      <c r="VJO77" s="11"/>
      <c r="VJQ77" s="86"/>
      <c r="VJT77" s="11"/>
      <c r="VJV77" s="86"/>
      <c r="VJY77" s="11"/>
      <c r="VKA77" s="86"/>
      <c r="VKD77" s="11"/>
      <c r="VKF77" s="86"/>
      <c r="VKI77" s="11"/>
      <c r="VKK77" s="86"/>
      <c r="VKN77" s="11"/>
      <c r="VKP77" s="86"/>
      <c r="VKS77" s="11"/>
      <c r="VKU77" s="86"/>
      <c r="VKX77" s="11"/>
      <c r="VKZ77" s="86"/>
      <c r="VLC77" s="11"/>
      <c r="VLE77" s="86"/>
      <c r="VLH77" s="11"/>
      <c r="VLJ77" s="86"/>
      <c r="VLM77" s="11"/>
      <c r="VLO77" s="86"/>
      <c r="VLR77" s="11"/>
      <c r="VLT77" s="86"/>
      <c r="VLW77" s="11"/>
      <c r="VLY77" s="86"/>
      <c r="VMB77" s="11"/>
      <c r="VMD77" s="86"/>
      <c r="VMG77" s="11"/>
      <c r="VMI77" s="86"/>
      <c r="VML77" s="11"/>
      <c r="VMN77" s="86"/>
      <c r="VMQ77" s="11"/>
      <c r="VMS77" s="86"/>
      <c r="VMV77" s="11"/>
      <c r="VMX77" s="86"/>
      <c r="VNA77" s="11"/>
      <c r="VNC77" s="86"/>
      <c r="VNF77" s="11"/>
      <c r="VNH77" s="86"/>
      <c r="VNK77" s="11"/>
      <c r="VNM77" s="86"/>
      <c r="VNP77" s="11"/>
      <c r="VNR77" s="86"/>
      <c r="VNU77" s="11"/>
      <c r="VNW77" s="86"/>
      <c r="VNZ77" s="11"/>
      <c r="VOB77" s="86"/>
      <c r="VOE77" s="11"/>
      <c r="VOG77" s="86"/>
      <c r="VOJ77" s="11"/>
      <c r="VOL77" s="86"/>
      <c r="VOO77" s="11"/>
      <c r="VOQ77" s="86"/>
      <c r="VOT77" s="11"/>
      <c r="VOV77" s="86"/>
      <c r="VOY77" s="11"/>
      <c r="VPA77" s="86"/>
      <c r="VPD77" s="11"/>
      <c r="VPF77" s="86"/>
      <c r="VPI77" s="11"/>
      <c r="VPK77" s="86"/>
      <c r="VPN77" s="11"/>
      <c r="VPP77" s="86"/>
      <c r="VPS77" s="11"/>
      <c r="VPU77" s="86"/>
      <c r="VPX77" s="11"/>
      <c r="VPZ77" s="86"/>
      <c r="VQC77" s="11"/>
      <c r="VQE77" s="86"/>
      <c r="VQH77" s="11"/>
      <c r="VQJ77" s="86"/>
      <c r="VQM77" s="11"/>
      <c r="VQO77" s="86"/>
      <c r="VQR77" s="11"/>
      <c r="VQT77" s="86"/>
      <c r="VQW77" s="11"/>
      <c r="VQY77" s="86"/>
      <c r="VRB77" s="11"/>
      <c r="VRD77" s="86"/>
      <c r="VRG77" s="11"/>
      <c r="VRI77" s="86"/>
      <c r="VRL77" s="11"/>
      <c r="VRN77" s="86"/>
      <c r="VRQ77" s="11"/>
      <c r="VRS77" s="86"/>
      <c r="VRV77" s="11"/>
      <c r="VRX77" s="86"/>
      <c r="VSA77" s="11"/>
      <c r="VSC77" s="86"/>
      <c r="VSF77" s="11"/>
      <c r="VSH77" s="86"/>
      <c r="VSK77" s="11"/>
      <c r="VSM77" s="86"/>
      <c r="VSP77" s="11"/>
      <c r="VSR77" s="86"/>
      <c r="VSU77" s="11"/>
      <c r="VSW77" s="86"/>
      <c r="VSZ77" s="11"/>
      <c r="VTB77" s="86"/>
      <c r="VTE77" s="11"/>
      <c r="VTG77" s="86"/>
      <c r="VTJ77" s="11"/>
      <c r="VTL77" s="86"/>
      <c r="VTO77" s="11"/>
      <c r="VTQ77" s="86"/>
      <c r="VTT77" s="11"/>
      <c r="VTV77" s="86"/>
      <c r="VTY77" s="11"/>
      <c r="VUA77" s="86"/>
      <c r="VUD77" s="11"/>
      <c r="VUF77" s="86"/>
      <c r="VUI77" s="11"/>
      <c r="VUK77" s="86"/>
      <c r="VUN77" s="11"/>
      <c r="VUP77" s="86"/>
      <c r="VUS77" s="11"/>
      <c r="VUU77" s="86"/>
      <c r="VUX77" s="11"/>
      <c r="VUZ77" s="86"/>
      <c r="VVC77" s="11"/>
      <c r="VVE77" s="86"/>
      <c r="VVH77" s="11"/>
      <c r="VVJ77" s="86"/>
      <c r="VVM77" s="11"/>
      <c r="VVO77" s="86"/>
      <c r="VVR77" s="11"/>
      <c r="VVT77" s="86"/>
      <c r="VVW77" s="11"/>
      <c r="VVY77" s="86"/>
      <c r="VWB77" s="11"/>
      <c r="VWD77" s="86"/>
      <c r="VWG77" s="11"/>
      <c r="VWI77" s="86"/>
      <c r="VWL77" s="11"/>
      <c r="VWN77" s="86"/>
      <c r="VWQ77" s="11"/>
      <c r="VWS77" s="86"/>
      <c r="VWV77" s="11"/>
      <c r="VWX77" s="86"/>
      <c r="VXA77" s="11"/>
      <c r="VXC77" s="86"/>
      <c r="VXF77" s="11"/>
      <c r="VXH77" s="86"/>
      <c r="VXK77" s="11"/>
      <c r="VXM77" s="86"/>
      <c r="VXP77" s="11"/>
      <c r="VXR77" s="86"/>
      <c r="VXU77" s="11"/>
      <c r="VXW77" s="86"/>
      <c r="VXZ77" s="11"/>
      <c r="VYB77" s="86"/>
      <c r="VYE77" s="11"/>
      <c r="VYG77" s="86"/>
      <c r="VYJ77" s="11"/>
      <c r="VYL77" s="86"/>
      <c r="VYO77" s="11"/>
      <c r="VYQ77" s="86"/>
      <c r="VYT77" s="11"/>
      <c r="VYV77" s="86"/>
      <c r="VYY77" s="11"/>
      <c r="VZA77" s="86"/>
      <c r="VZD77" s="11"/>
      <c r="VZF77" s="86"/>
      <c r="VZI77" s="11"/>
      <c r="VZK77" s="86"/>
      <c r="VZN77" s="11"/>
      <c r="VZP77" s="86"/>
      <c r="VZS77" s="11"/>
      <c r="VZU77" s="86"/>
      <c r="VZX77" s="11"/>
      <c r="VZZ77" s="86"/>
      <c r="WAC77" s="11"/>
      <c r="WAE77" s="86"/>
      <c r="WAH77" s="11"/>
      <c r="WAJ77" s="86"/>
      <c r="WAM77" s="11"/>
      <c r="WAO77" s="86"/>
      <c r="WAR77" s="11"/>
      <c r="WAT77" s="86"/>
      <c r="WAW77" s="11"/>
      <c r="WAY77" s="86"/>
      <c r="WBB77" s="11"/>
      <c r="WBD77" s="86"/>
      <c r="WBG77" s="11"/>
      <c r="WBI77" s="86"/>
      <c r="WBL77" s="11"/>
      <c r="WBN77" s="86"/>
      <c r="WBQ77" s="11"/>
      <c r="WBS77" s="86"/>
      <c r="WBV77" s="11"/>
      <c r="WBX77" s="86"/>
      <c r="WCA77" s="11"/>
      <c r="WCC77" s="86"/>
      <c r="WCF77" s="11"/>
      <c r="WCH77" s="86"/>
      <c r="WCK77" s="11"/>
      <c r="WCM77" s="86"/>
      <c r="WCP77" s="11"/>
      <c r="WCR77" s="86"/>
      <c r="WCU77" s="11"/>
      <c r="WCW77" s="86"/>
      <c r="WCZ77" s="11"/>
      <c r="WDB77" s="86"/>
      <c r="WDE77" s="11"/>
      <c r="WDG77" s="86"/>
      <c r="WDJ77" s="11"/>
      <c r="WDL77" s="86"/>
      <c r="WDO77" s="11"/>
      <c r="WDQ77" s="86"/>
      <c r="WDT77" s="11"/>
      <c r="WDV77" s="86"/>
      <c r="WDY77" s="11"/>
      <c r="WEA77" s="86"/>
      <c r="WED77" s="11"/>
      <c r="WEF77" s="86"/>
      <c r="WEI77" s="11"/>
      <c r="WEK77" s="86"/>
      <c r="WEN77" s="11"/>
      <c r="WEP77" s="86"/>
      <c r="WES77" s="11"/>
      <c r="WEU77" s="86"/>
      <c r="WEX77" s="11"/>
      <c r="WEZ77" s="86"/>
      <c r="WFC77" s="11"/>
      <c r="WFE77" s="86"/>
      <c r="WFH77" s="11"/>
      <c r="WFJ77" s="86"/>
      <c r="WFM77" s="11"/>
      <c r="WFO77" s="86"/>
      <c r="WFR77" s="11"/>
      <c r="WFT77" s="86"/>
      <c r="WFW77" s="11"/>
      <c r="WFY77" s="86"/>
      <c r="WGB77" s="11"/>
      <c r="WGD77" s="86"/>
      <c r="WGG77" s="11"/>
      <c r="WGI77" s="86"/>
      <c r="WGL77" s="11"/>
      <c r="WGN77" s="86"/>
      <c r="WGQ77" s="11"/>
      <c r="WGS77" s="86"/>
      <c r="WGV77" s="11"/>
      <c r="WGX77" s="86"/>
      <c r="WHA77" s="11"/>
      <c r="WHC77" s="86"/>
      <c r="WHF77" s="11"/>
      <c r="WHH77" s="86"/>
      <c r="WHK77" s="11"/>
      <c r="WHM77" s="86"/>
      <c r="WHP77" s="11"/>
      <c r="WHR77" s="86"/>
      <c r="WHU77" s="11"/>
      <c r="WHW77" s="86"/>
      <c r="WHZ77" s="11"/>
      <c r="WIB77" s="86"/>
      <c r="WIE77" s="11"/>
      <c r="WIG77" s="86"/>
      <c r="WIJ77" s="11"/>
      <c r="WIL77" s="86"/>
      <c r="WIO77" s="11"/>
      <c r="WIQ77" s="86"/>
      <c r="WIT77" s="11"/>
      <c r="WIV77" s="86"/>
      <c r="WIY77" s="11"/>
      <c r="WJA77" s="86"/>
      <c r="WJD77" s="11"/>
      <c r="WJF77" s="86"/>
      <c r="WJI77" s="11"/>
      <c r="WJK77" s="86"/>
      <c r="WJN77" s="11"/>
      <c r="WJP77" s="86"/>
      <c r="WJS77" s="11"/>
      <c r="WJU77" s="86"/>
      <c r="WJX77" s="11"/>
      <c r="WJZ77" s="86"/>
      <c r="WKC77" s="11"/>
      <c r="WKE77" s="86"/>
      <c r="WKH77" s="11"/>
      <c r="WKJ77" s="86"/>
      <c r="WKM77" s="11"/>
      <c r="WKO77" s="86"/>
      <c r="WKR77" s="11"/>
      <c r="WKT77" s="86"/>
      <c r="WKW77" s="11"/>
      <c r="WKY77" s="86"/>
      <c r="WLB77" s="11"/>
      <c r="WLD77" s="86"/>
      <c r="WLG77" s="11"/>
      <c r="WLI77" s="86"/>
      <c r="WLL77" s="11"/>
      <c r="WLN77" s="86"/>
      <c r="WLQ77" s="11"/>
      <c r="WLS77" s="86"/>
      <c r="WLV77" s="11"/>
      <c r="WLX77" s="86"/>
      <c r="WMA77" s="11"/>
      <c r="WMC77" s="86"/>
      <c r="WMF77" s="11"/>
      <c r="WMH77" s="86"/>
      <c r="WMK77" s="11"/>
      <c r="WMM77" s="86"/>
      <c r="WMP77" s="11"/>
      <c r="WMR77" s="86"/>
      <c r="WMU77" s="11"/>
      <c r="WMW77" s="86"/>
      <c r="WMZ77" s="11"/>
      <c r="WNB77" s="86"/>
      <c r="WNE77" s="11"/>
      <c r="WNG77" s="86"/>
      <c r="WNJ77" s="11"/>
      <c r="WNL77" s="86"/>
      <c r="WNO77" s="11"/>
      <c r="WNQ77" s="86"/>
      <c r="WNT77" s="11"/>
      <c r="WNV77" s="86"/>
      <c r="WNY77" s="11"/>
      <c r="WOA77" s="86"/>
      <c r="WOD77" s="11"/>
      <c r="WOF77" s="86"/>
      <c r="WOI77" s="11"/>
      <c r="WOK77" s="86"/>
      <c r="WON77" s="11"/>
      <c r="WOP77" s="86"/>
      <c r="WOS77" s="11"/>
      <c r="WOU77" s="86"/>
      <c r="WOX77" s="11"/>
      <c r="WOZ77" s="86"/>
      <c r="WPC77" s="11"/>
      <c r="WPE77" s="86"/>
      <c r="WPH77" s="11"/>
      <c r="WPJ77" s="86"/>
      <c r="WPM77" s="11"/>
      <c r="WPO77" s="86"/>
      <c r="WPR77" s="11"/>
      <c r="WPT77" s="86"/>
      <c r="WPW77" s="11"/>
      <c r="WPY77" s="86"/>
      <c r="WQB77" s="11"/>
      <c r="WQD77" s="86"/>
      <c r="WQG77" s="11"/>
      <c r="WQI77" s="86"/>
      <c r="WQL77" s="11"/>
      <c r="WQN77" s="86"/>
      <c r="WQQ77" s="11"/>
      <c r="WQS77" s="86"/>
      <c r="WQV77" s="11"/>
      <c r="WQX77" s="86"/>
      <c r="WRA77" s="11"/>
      <c r="WRC77" s="86"/>
      <c r="WRF77" s="11"/>
      <c r="WRH77" s="86"/>
      <c r="WRK77" s="11"/>
      <c r="WRM77" s="86"/>
      <c r="WRP77" s="11"/>
      <c r="WRR77" s="86"/>
      <c r="WRU77" s="11"/>
      <c r="WRW77" s="86"/>
      <c r="WRZ77" s="11"/>
      <c r="WSB77" s="86"/>
      <c r="WSE77" s="11"/>
      <c r="WSG77" s="86"/>
      <c r="WSJ77" s="11"/>
      <c r="WSL77" s="86"/>
      <c r="WSO77" s="11"/>
      <c r="WSQ77" s="86"/>
      <c r="WST77" s="11"/>
      <c r="WSV77" s="86"/>
      <c r="WSY77" s="11"/>
      <c r="WTA77" s="86"/>
      <c r="WTD77" s="11"/>
      <c r="WTF77" s="86"/>
      <c r="WTI77" s="11"/>
      <c r="WTK77" s="86"/>
      <c r="WTN77" s="11"/>
      <c r="WTP77" s="86"/>
      <c r="WTS77" s="11"/>
      <c r="WTU77" s="86"/>
      <c r="WTX77" s="11"/>
      <c r="WTZ77" s="86"/>
      <c r="WUC77" s="11"/>
      <c r="WUE77" s="86"/>
      <c r="WUH77" s="11"/>
      <c r="WUJ77" s="86"/>
      <c r="WUM77" s="11"/>
      <c r="WUO77" s="86"/>
      <c r="WUR77" s="11"/>
      <c r="WUT77" s="86"/>
      <c r="WUW77" s="11"/>
      <c r="WUY77" s="86"/>
      <c r="WVB77" s="11"/>
      <c r="WVD77" s="86"/>
      <c r="WVG77" s="11"/>
      <c r="WVI77" s="86"/>
      <c r="WVL77" s="11"/>
      <c r="WVN77" s="86"/>
      <c r="WVQ77" s="11"/>
      <c r="WVS77" s="86"/>
      <c r="WVV77" s="11"/>
      <c r="WVX77" s="86"/>
      <c r="WWA77" s="11"/>
      <c r="WWC77" s="86"/>
      <c r="WWF77" s="11"/>
      <c r="WWH77" s="86"/>
      <c r="WWK77" s="11"/>
      <c r="WWM77" s="86"/>
      <c r="WWP77" s="11"/>
      <c r="WWR77" s="86"/>
      <c r="WWU77" s="11"/>
      <c r="WWW77" s="86"/>
      <c r="WWZ77" s="11"/>
      <c r="WXB77" s="86"/>
      <c r="WXE77" s="11"/>
      <c r="WXG77" s="86"/>
      <c r="WXJ77" s="11"/>
      <c r="WXL77" s="86"/>
      <c r="WXO77" s="11"/>
      <c r="WXQ77" s="86"/>
      <c r="WXT77" s="11"/>
      <c r="WXV77" s="86"/>
      <c r="WXY77" s="11"/>
      <c r="WYA77" s="86"/>
      <c r="WYD77" s="11"/>
      <c r="WYF77" s="86"/>
      <c r="WYI77" s="11"/>
      <c r="WYK77" s="86"/>
      <c r="WYN77" s="11"/>
      <c r="WYP77" s="86"/>
      <c r="WYS77" s="11"/>
      <c r="WYU77" s="86"/>
      <c r="WYX77" s="11"/>
      <c r="WYZ77" s="86"/>
      <c r="WZC77" s="11"/>
      <c r="WZE77" s="86"/>
      <c r="WZH77" s="11"/>
      <c r="WZJ77" s="86"/>
      <c r="WZM77" s="11"/>
      <c r="WZO77" s="86"/>
      <c r="WZR77" s="11"/>
      <c r="WZT77" s="86"/>
      <c r="WZW77" s="11"/>
      <c r="WZY77" s="86"/>
      <c r="XAB77" s="11"/>
      <c r="XAD77" s="86"/>
      <c r="XAG77" s="11"/>
      <c r="XAI77" s="86"/>
      <c r="XAL77" s="11"/>
      <c r="XAN77" s="86"/>
      <c r="XAQ77" s="11"/>
      <c r="XAS77" s="86"/>
      <c r="XAV77" s="11"/>
      <c r="XAX77" s="86"/>
      <c r="XBA77" s="11"/>
      <c r="XBC77" s="86"/>
      <c r="XBF77" s="11"/>
      <c r="XBH77" s="86"/>
      <c r="XBK77" s="11"/>
      <c r="XBM77" s="86"/>
      <c r="XBP77" s="11"/>
      <c r="XBR77" s="86"/>
      <c r="XBU77" s="11"/>
      <c r="XBW77" s="86"/>
      <c r="XBZ77" s="11"/>
      <c r="XCB77" s="86"/>
      <c r="XCE77" s="11"/>
      <c r="XCG77" s="86"/>
      <c r="XCJ77" s="11"/>
      <c r="XCL77" s="86"/>
      <c r="XCO77" s="11"/>
      <c r="XCQ77" s="86"/>
      <c r="XCT77" s="11"/>
      <c r="XCV77" s="86"/>
      <c r="XCY77" s="11"/>
      <c r="XDA77" s="86"/>
      <c r="XDD77" s="11"/>
      <c r="XDF77" s="86"/>
      <c r="XDI77" s="11"/>
      <c r="XDK77" s="86"/>
      <c r="XDN77" s="11"/>
      <c r="XDP77" s="86"/>
      <c r="XDS77" s="11"/>
      <c r="XDU77" s="86"/>
      <c r="XDX77" s="11"/>
      <c r="XDZ77" s="86"/>
      <c r="XEC77" s="11"/>
      <c r="XEE77" s="86"/>
      <c r="XEH77" s="11"/>
      <c r="XEJ77" s="86"/>
    </row>
    <row r="78" spans="1:1024 1027:2047 2049:3072 3074:4094 4097:5119 5122:6144 6147:7167 7169:8192 8194:9214 9217:10239 10242:11264 11267:12287 12289:13312 13314:14334 14337:15359 15362:16364" s="189" customFormat="1" ht="12.75" customHeight="1" x14ac:dyDescent="0.3">
      <c r="A78" s="190" t="s">
        <v>116</v>
      </c>
      <c r="B78" s="11"/>
      <c r="G78" s="86" t="s">
        <v>173</v>
      </c>
    </row>
    <row r="79" spans="1:1024 1027:2047 2049:3072 3074:4094 4097:5119 5122:6144 6147:7167 7169:8192 8194:9214 9217:10239 10242:11264 11267:12287 12289:13312 13314:14334 14337:15359 15362:16364" s="189" customFormat="1" ht="13.8" x14ac:dyDescent="0.3">
      <c r="B79" s="87" t="s">
        <v>117</v>
      </c>
      <c r="G79" s="88" t="s">
        <v>118</v>
      </c>
    </row>
    <row r="80" spans="1:1024 1027:2047 2049:3072 3074:4094 4097:5119 5122:6144 6147:7167 7169:8192 8194:9214 9217:10239 10242:11264 11267:12287 12289:13312 13314:14334 14337:15359 15362:16364" s="189" customFormat="1" ht="13.8" x14ac:dyDescent="0.3">
      <c r="B80" s="87" t="s">
        <v>119</v>
      </c>
      <c r="G80" s="88" t="s">
        <v>120</v>
      </c>
    </row>
    <row r="81" spans="1:7" ht="15.6" x14ac:dyDescent="0.3">
      <c r="A81" s="676" t="s">
        <v>162</v>
      </c>
      <c r="B81" s="676"/>
      <c r="C81" s="676"/>
      <c r="D81" s="676"/>
      <c r="E81" s="676"/>
      <c r="F81" s="676"/>
      <c r="G81" s="676"/>
    </row>
    <row r="82" spans="1:7" ht="15.6" x14ac:dyDescent="0.3">
      <c r="A82" s="676" t="s">
        <v>163</v>
      </c>
      <c r="B82" s="676"/>
      <c r="C82" s="676"/>
      <c r="D82" s="676"/>
      <c r="E82" s="676"/>
      <c r="F82" s="676"/>
      <c r="G82" s="676"/>
    </row>
    <row r="83" spans="1:7" ht="15.6" x14ac:dyDescent="0.3">
      <c r="A83" s="676" t="s">
        <v>164</v>
      </c>
      <c r="B83" s="676"/>
      <c r="C83" s="676"/>
      <c r="D83" s="676"/>
      <c r="E83" s="676"/>
      <c r="F83" s="676"/>
      <c r="G83" s="676"/>
    </row>
    <row r="84" spans="1:7" ht="12.9" customHeight="1" x14ac:dyDescent="0.3">
      <c r="A84" s="189"/>
      <c r="B84" s="189"/>
      <c r="C84" s="189"/>
      <c r="D84" s="189"/>
      <c r="E84" s="189"/>
      <c r="F84" s="189"/>
    </row>
    <row r="85" spans="1:7" ht="15.6" x14ac:dyDescent="0.3">
      <c r="A85" s="676" t="s">
        <v>175</v>
      </c>
      <c r="B85" s="676"/>
      <c r="C85" s="676"/>
      <c r="D85" s="676"/>
      <c r="E85" s="676"/>
      <c r="F85" s="676"/>
      <c r="G85" s="676"/>
    </row>
    <row r="86" spans="1:7" ht="15.6" x14ac:dyDescent="0.3">
      <c r="A86" s="676" t="s">
        <v>174</v>
      </c>
      <c r="B86" s="676"/>
      <c r="C86" s="676"/>
      <c r="D86" s="676"/>
      <c r="E86" s="676"/>
      <c r="F86" s="676"/>
      <c r="G86" s="676"/>
    </row>
    <row r="87" spans="1:7" ht="20.100000000000001" customHeight="1" x14ac:dyDescent="0.4">
      <c r="A87" s="189"/>
      <c r="B87" s="189"/>
      <c r="C87" s="189"/>
      <c r="D87" s="191" t="s">
        <v>165</v>
      </c>
      <c r="E87" s="678">
        <v>44861</v>
      </c>
      <c r="F87" s="678"/>
      <c r="G87" s="678"/>
    </row>
    <row r="88" spans="1:7" ht="12.9" customHeight="1" x14ac:dyDescent="0.3"/>
    <row r="89" spans="1:7" ht="28.8" x14ac:dyDescent="0.3">
      <c r="A89" s="192" t="s">
        <v>166</v>
      </c>
      <c r="B89" s="193" t="s">
        <v>167</v>
      </c>
      <c r="C89" s="193" t="s">
        <v>168</v>
      </c>
      <c r="D89" s="194" t="s">
        <v>169</v>
      </c>
      <c r="E89" s="194" t="s">
        <v>170</v>
      </c>
      <c r="F89" s="194" t="s">
        <v>171</v>
      </c>
      <c r="G89" s="193" t="s">
        <v>11</v>
      </c>
    </row>
    <row r="90" spans="1:7" ht="24.9" customHeight="1" x14ac:dyDescent="0.3">
      <c r="A90" s="675">
        <v>1</v>
      </c>
      <c r="B90" s="572" t="s">
        <v>172</v>
      </c>
      <c r="C90" s="625" t="s">
        <v>73</v>
      </c>
      <c r="D90" s="137" t="s">
        <v>139</v>
      </c>
      <c r="E90" s="203" t="s">
        <v>176</v>
      </c>
      <c r="F90" s="123"/>
      <c r="G90" s="123"/>
    </row>
    <row r="91" spans="1:7" ht="24.9" customHeight="1" x14ac:dyDescent="0.3">
      <c r="A91" s="675"/>
      <c r="B91" s="622"/>
      <c r="C91" s="626"/>
      <c r="D91" s="137" t="s">
        <v>141</v>
      </c>
      <c r="E91" s="203" t="s">
        <v>176</v>
      </c>
      <c r="F91" s="123"/>
      <c r="G91" s="123"/>
    </row>
    <row r="92" spans="1:7" ht="24.9" customHeight="1" x14ac:dyDescent="0.3">
      <c r="A92" s="675">
        <v>2</v>
      </c>
      <c r="B92" s="623" t="s">
        <v>172</v>
      </c>
      <c r="C92" s="654" t="s">
        <v>93</v>
      </c>
      <c r="D92" s="138" t="s">
        <v>139</v>
      </c>
      <c r="E92" s="204" t="s">
        <v>176</v>
      </c>
      <c r="F92" s="124"/>
      <c r="G92" s="124"/>
    </row>
    <row r="93" spans="1:7" ht="24.9" customHeight="1" x14ac:dyDescent="0.3">
      <c r="A93" s="675"/>
      <c r="B93" s="624"/>
      <c r="C93" s="655"/>
      <c r="D93" s="138" t="s">
        <v>141</v>
      </c>
      <c r="E93" s="204" t="s">
        <v>176</v>
      </c>
      <c r="F93" s="124"/>
      <c r="G93" s="124"/>
    </row>
    <row r="94" spans="1:7" ht="24.9" customHeight="1" x14ac:dyDescent="0.3">
      <c r="A94" s="675">
        <v>3</v>
      </c>
      <c r="B94" s="572" t="s">
        <v>172</v>
      </c>
      <c r="C94" s="625" t="s">
        <v>108</v>
      </c>
      <c r="D94" s="137" t="s">
        <v>145</v>
      </c>
      <c r="E94" s="203" t="s">
        <v>176</v>
      </c>
      <c r="F94" s="123"/>
      <c r="G94" s="123"/>
    </row>
    <row r="95" spans="1:7" ht="24.9" customHeight="1" x14ac:dyDescent="0.3">
      <c r="A95" s="675"/>
      <c r="B95" s="622"/>
      <c r="C95" s="626"/>
      <c r="D95" s="137" t="s">
        <v>157</v>
      </c>
      <c r="E95" s="203" t="s">
        <v>176</v>
      </c>
      <c r="F95" s="123"/>
      <c r="G95" s="123"/>
    </row>
    <row r="96" spans="1:7" ht="24.9" customHeight="1" x14ac:dyDescent="0.3">
      <c r="A96" s="675">
        <v>4</v>
      </c>
      <c r="B96" s="623" t="s">
        <v>172</v>
      </c>
      <c r="C96" s="654" t="s">
        <v>84</v>
      </c>
      <c r="D96" s="138" t="s">
        <v>138</v>
      </c>
      <c r="E96" s="204" t="s">
        <v>176</v>
      </c>
      <c r="F96" s="124"/>
      <c r="G96" s="124"/>
    </row>
    <row r="97" spans="1:1024 1027:2047 2049:3072 3074:4094 4097:5119 5122:6144 6147:7167 7169:8192 8194:9214 9217:10239 10242:11264 11267:12287 12289:13312 13314:14334 14337:15359 15362:16364" ht="24.9" customHeight="1" x14ac:dyDescent="0.3">
      <c r="A97" s="675"/>
      <c r="B97" s="624"/>
      <c r="C97" s="655"/>
      <c r="D97" s="138" t="s">
        <v>136</v>
      </c>
      <c r="E97" s="204" t="s">
        <v>176</v>
      </c>
      <c r="F97" s="124"/>
      <c r="G97" s="124"/>
    </row>
    <row r="98" spans="1:1024 1027:2047 2049:3072 3074:4094 4097:5119 5122:6144 6147:7167 7169:8192 8194:9214 9217:10239 10242:11264 11267:12287 12289:13312 13314:14334 14337:15359 15362:16364" s="195" customFormat="1" ht="17.399999999999999" x14ac:dyDescent="0.35">
      <c r="A98" s="189"/>
      <c r="B98" s="11"/>
      <c r="C98" s="88"/>
      <c r="D98" s="11"/>
      <c r="E98" s="11"/>
      <c r="F98" s="189"/>
      <c r="G98" s="86"/>
    </row>
    <row r="99" spans="1:1024 1027:2047 2049:3072 3074:4094 4097:5119 5122:6144 6147:7167 7169:8192 8194:9214 9217:10239 10242:11264 11267:12287 12289:13312 13314:14334 14337:15359 15362:16364" s="189" customFormat="1" ht="15.9" customHeight="1" x14ac:dyDescent="0.3">
      <c r="B99" s="11"/>
      <c r="D99" s="86"/>
      <c r="G99" s="11"/>
      <c r="I99" s="86"/>
      <c r="L99" s="11"/>
      <c r="N99" s="86"/>
      <c r="Q99" s="11"/>
      <c r="S99" s="86"/>
      <c r="V99" s="11"/>
      <c r="X99" s="86"/>
      <c r="AA99" s="11"/>
      <c r="AC99" s="86"/>
      <c r="AF99" s="11"/>
      <c r="AH99" s="86"/>
      <c r="AK99" s="11"/>
      <c r="AM99" s="86"/>
      <c r="AP99" s="11"/>
      <c r="AR99" s="86"/>
      <c r="AU99" s="11"/>
      <c r="AW99" s="86"/>
      <c r="AZ99" s="11"/>
      <c r="BB99" s="86"/>
      <c r="BE99" s="11"/>
      <c r="BG99" s="86"/>
      <c r="BJ99" s="11"/>
      <c r="BL99" s="86"/>
      <c r="BO99" s="11"/>
      <c r="BQ99" s="86"/>
      <c r="BT99" s="11"/>
      <c r="BV99" s="86"/>
      <c r="BY99" s="11"/>
      <c r="CA99" s="86"/>
      <c r="CD99" s="11"/>
      <c r="CF99" s="86"/>
      <c r="CI99" s="11"/>
      <c r="CK99" s="86"/>
      <c r="CN99" s="11"/>
      <c r="CP99" s="86"/>
      <c r="CS99" s="11"/>
      <c r="CU99" s="86"/>
      <c r="CX99" s="11"/>
      <c r="CZ99" s="86"/>
      <c r="DC99" s="11"/>
      <c r="DE99" s="86"/>
      <c r="DH99" s="11"/>
      <c r="DJ99" s="86"/>
      <c r="DM99" s="11"/>
      <c r="DO99" s="86"/>
      <c r="DR99" s="11"/>
      <c r="DT99" s="86"/>
      <c r="DW99" s="11"/>
      <c r="DY99" s="86"/>
      <c r="EB99" s="11"/>
      <c r="ED99" s="86"/>
      <c r="EG99" s="11"/>
      <c r="EI99" s="86"/>
      <c r="EL99" s="11"/>
      <c r="EN99" s="86"/>
      <c r="EQ99" s="11"/>
      <c r="ES99" s="86"/>
      <c r="EV99" s="11"/>
      <c r="EX99" s="86"/>
      <c r="FA99" s="11"/>
      <c r="FC99" s="86"/>
      <c r="FF99" s="11"/>
      <c r="FH99" s="86"/>
      <c r="FK99" s="11"/>
      <c r="FM99" s="86"/>
      <c r="FP99" s="11"/>
      <c r="FR99" s="86"/>
      <c r="FU99" s="11"/>
      <c r="FW99" s="86"/>
      <c r="FZ99" s="11"/>
      <c r="GB99" s="86"/>
      <c r="GE99" s="11"/>
      <c r="GG99" s="86"/>
      <c r="GJ99" s="11"/>
      <c r="GL99" s="86"/>
      <c r="GO99" s="11"/>
      <c r="GQ99" s="86"/>
      <c r="GT99" s="11"/>
      <c r="GV99" s="86"/>
      <c r="GY99" s="11"/>
      <c r="HA99" s="86"/>
      <c r="HD99" s="11"/>
      <c r="HF99" s="86"/>
      <c r="HI99" s="11"/>
      <c r="HK99" s="86"/>
      <c r="HN99" s="11"/>
      <c r="HP99" s="86"/>
      <c r="HS99" s="11"/>
      <c r="HU99" s="86"/>
      <c r="HX99" s="11"/>
      <c r="HZ99" s="86"/>
      <c r="IC99" s="11"/>
      <c r="IE99" s="86"/>
      <c r="IH99" s="11"/>
      <c r="IJ99" s="86"/>
      <c r="IM99" s="11"/>
      <c r="IO99" s="86"/>
      <c r="IR99" s="11"/>
      <c r="IT99" s="86"/>
      <c r="IW99" s="11"/>
      <c r="IY99" s="86"/>
      <c r="JB99" s="11"/>
      <c r="JD99" s="86"/>
      <c r="JG99" s="11"/>
      <c r="JI99" s="86"/>
      <c r="JL99" s="11"/>
      <c r="JN99" s="86"/>
      <c r="JQ99" s="11"/>
      <c r="JS99" s="86"/>
      <c r="JV99" s="11"/>
      <c r="JX99" s="86"/>
      <c r="KA99" s="11"/>
      <c r="KC99" s="86"/>
      <c r="KF99" s="11"/>
      <c r="KH99" s="86"/>
      <c r="KK99" s="11"/>
      <c r="KM99" s="86"/>
      <c r="KP99" s="11"/>
      <c r="KR99" s="86"/>
      <c r="KU99" s="11"/>
      <c r="KW99" s="86"/>
      <c r="KZ99" s="11"/>
      <c r="LB99" s="86"/>
      <c r="LE99" s="11"/>
      <c r="LG99" s="86"/>
      <c r="LJ99" s="11"/>
      <c r="LL99" s="86"/>
      <c r="LO99" s="11"/>
      <c r="LQ99" s="86"/>
      <c r="LT99" s="11"/>
      <c r="LV99" s="86"/>
      <c r="LY99" s="11"/>
      <c r="MA99" s="86"/>
      <c r="MD99" s="11"/>
      <c r="MF99" s="86"/>
      <c r="MI99" s="11"/>
      <c r="MK99" s="86"/>
      <c r="MN99" s="11"/>
      <c r="MP99" s="86"/>
      <c r="MS99" s="11"/>
      <c r="MU99" s="86"/>
      <c r="MX99" s="11"/>
      <c r="MZ99" s="86"/>
      <c r="NC99" s="11"/>
      <c r="NE99" s="86"/>
      <c r="NH99" s="11"/>
      <c r="NJ99" s="86"/>
      <c r="NM99" s="11"/>
      <c r="NO99" s="86"/>
      <c r="NR99" s="11"/>
      <c r="NT99" s="86"/>
      <c r="NW99" s="11"/>
      <c r="NY99" s="86"/>
      <c r="OB99" s="11"/>
      <c r="OD99" s="86"/>
      <c r="OG99" s="11"/>
      <c r="OI99" s="86"/>
      <c r="OL99" s="11"/>
      <c r="ON99" s="86"/>
      <c r="OQ99" s="11"/>
      <c r="OS99" s="86"/>
      <c r="OV99" s="11"/>
      <c r="OX99" s="86"/>
      <c r="PA99" s="11"/>
      <c r="PC99" s="86"/>
      <c r="PF99" s="11"/>
      <c r="PH99" s="86"/>
      <c r="PK99" s="11"/>
      <c r="PM99" s="86"/>
      <c r="PP99" s="11"/>
      <c r="PR99" s="86"/>
      <c r="PU99" s="11"/>
      <c r="PW99" s="86"/>
      <c r="PZ99" s="11"/>
      <c r="QB99" s="86"/>
      <c r="QE99" s="11"/>
      <c r="QG99" s="86"/>
      <c r="QJ99" s="11"/>
      <c r="QL99" s="86"/>
      <c r="QO99" s="11"/>
      <c r="QQ99" s="86"/>
      <c r="QT99" s="11"/>
      <c r="QV99" s="86"/>
      <c r="QY99" s="11"/>
      <c r="RA99" s="86"/>
      <c r="RD99" s="11"/>
      <c r="RF99" s="86"/>
      <c r="RI99" s="11"/>
      <c r="RK99" s="86"/>
      <c r="RN99" s="11"/>
      <c r="RP99" s="86"/>
      <c r="RS99" s="11"/>
      <c r="RU99" s="86"/>
      <c r="RX99" s="11"/>
      <c r="RZ99" s="86"/>
      <c r="SC99" s="11"/>
      <c r="SE99" s="86"/>
      <c r="SH99" s="11"/>
      <c r="SJ99" s="86"/>
      <c r="SM99" s="11"/>
      <c r="SO99" s="86"/>
      <c r="SR99" s="11"/>
      <c r="ST99" s="86"/>
      <c r="SW99" s="11"/>
      <c r="SY99" s="86"/>
      <c r="TB99" s="11"/>
      <c r="TD99" s="86"/>
      <c r="TG99" s="11"/>
      <c r="TI99" s="86"/>
      <c r="TL99" s="11"/>
      <c r="TN99" s="86"/>
      <c r="TQ99" s="11"/>
      <c r="TS99" s="86"/>
      <c r="TV99" s="11"/>
      <c r="TX99" s="86"/>
      <c r="UA99" s="11"/>
      <c r="UC99" s="86"/>
      <c r="UF99" s="11"/>
      <c r="UH99" s="86"/>
      <c r="UK99" s="11"/>
      <c r="UM99" s="86"/>
      <c r="UP99" s="11"/>
      <c r="UR99" s="86"/>
      <c r="UU99" s="11"/>
      <c r="UW99" s="86"/>
      <c r="UZ99" s="11"/>
      <c r="VB99" s="86"/>
      <c r="VE99" s="11"/>
      <c r="VG99" s="86"/>
      <c r="VJ99" s="11"/>
      <c r="VL99" s="86"/>
      <c r="VO99" s="11"/>
      <c r="VQ99" s="86"/>
      <c r="VT99" s="11"/>
      <c r="VV99" s="86"/>
      <c r="VY99" s="11"/>
      <c r="WA99" s="86"/>
      <c r="WD99" s="11"/>
      <c r="WF99" s="86"/>
      <c r="WI99" s="11"/>
      <c r="WK99" s="86"/>
      <c r="WN99" s="11"/>
      <c r="WP99" s="86"/>
      <c r="WS99" s="11"/>
      <c r="WU99" s="86"/>
      <c r="WX99" s="11"/>
      <c r="WZ99" s="86"/>
      <c r="XC99" s="11"/>
      <c r="XE99" s="86"/>
      <c r="XH99" s="11"/>
      <c r="XJ99" s="86"/>
      <c r="XM99" s="11"/>
      <c r="XO99" s="86"/>
      <c r="XR99" s="11"/>
      <c r="XT99" s="86"/>
      <c r="XW99" s="11"/>
      <c r="XY99" s="86"/>
      <c r="YB99" s="11"/>
      <c r="YD99" s="86"/>
      <c r="YG99" s="11"/>
      <c r="YI99" s="86"/>
      <c r="YL99" s="11"/>
      <c r="YN99" s="86"/>
      <c r="YQ99" s="11"/>
      <c r="YS99" s="86"/>
      <c r="YV99" s="11"/>
      <c r="YX99" s="86"/>
      <c r="ZA99" s="11"/>
      <c r="ZC99" s="86"/>
      <c r="ZF99" s="11"/>
      <c r="ZH99" s="86"/>
      <c r="ZK99" s="11"/>
      <c r="ZM99" s="86"/>
      <c r="ZP99" s="11"/>
      <c r="ZR99" s="86"/>
      <c r="ZU99" s="11"/>
      <c r="ZW99" s="86"/>
      <c r="ZZ99" s="11"/>
      <c r="AAB99" s="86"/>
      <c r="AAE99" s="11"/>
      <c r="AAG99" s="86"/>
      <c r="AAJ99" s="11"/>
      <c r="AAL99" s="86"/>
      <c r="AAO99" s="11"/>
      <c r="AAQ99" s="86"/>
      <c r="AAT99" s="11"/>
      <c r="AAV99" s="86"/>
      <c r="AAY99" s="11"/>
      <c r="ABA99" s="86"/>
      <c r="ABD99" s="11"/>
      <c r="ABF99" s="86"/>
      <c r="ABI99" s="11"/>
      <c r="ABK99" s="86"/>
      <c r="ABN99" s="11"/>
      <c r="ABP99" s="86"/>
      <c r="ABS99" s="11"/>
      <c r="ABU99" s="86"/>
      <c r="ABX99" s="11"/>
      <c r="ABZ99" s="86"/>
      <c r="ACC99" s="11"/>
      <c r="ACE99" s="86"/>
      <c r="ACH99" s="11"/>
      <c r="ACJ99" s="86"/>
      <c r="ACM99" s="11"/>
      <c r="ACO99" s="86"/>
      <c r="ACR99" s="11"/>
      <c r="ACT99" s="86"/>
      <c r="ACW99" s="11"/>
      <c r="ACY99" s="86"/>
      <c r="ADB99" s="11"/>
      <c r="ADD99" s="86"/>
      <c r="ADG99" s="11"/>
      <c r="ADI99" s="86"/>
      <c r="ADL99" s="11"/>
      <c r="ADN99" s="86"/>
      <c r="ADQ99" s="11"/>
      <c r="ADS99" s="86"/>
      <c r="ADV99" s="11"/>
      <c r="ADX99" s="86"/>
      <c r="AEA99" s="11"/>
      <c r="AEC99" s="86"/>
      <c r="AEF99" s="11"/>
      <c r="AEH99" s="86"/>
      <c r="AEK99" s="11"/>
      <c r="AEM99" s="86"/>
      <c r="AEP99" s="11"/>
      <c r="AER99" s="86"/>
      <c r="AEU99" s="11"/>
      <c r="AEW99" s="86"/>
      <c r="AEZ99" s="11"/>
      <c r="AFB99" s="86"/>
      <c r="AFE99" s="11"/>
      <c r="AFG99" s="86"/>
      <c r="AFJ99" s="11"/>
      <c r="AFL99" s="86"/>
      <c r="AFO99" s="11"/>
      <c r="AFQ99" s="86"/>
      <c r="AFT99" s="11"/>
      <c r="AFV99" s="86"/>
      <c r="AFY99" s="11"/>
      <c r="AGA99" s="86"/>
      <c r="AGD99" s="11"/>
      <c r="AGF99" s="86"/>
      <c r="AGI99" s="11"/>
      <c r="AGK99" s="86"/>
      <c r="AGN99" s="11"/>
      <c r="AGP99" s="86"/>
      <c r="AGS99" s="11"/>
      <c r="AGU99" s="86"/>
      <c r="AGX99" s="11"/>
      <c r="AGZ99" s="86"/>
      <c r="AHC99" s="11"/>
      <c r="AHE99" s="86"/>
      <c r="AHH99" s="11"/>
      <c r="AHJ99" s="86"/>
      <c r="AHM99" s="11"/>
      <c r="AHO99" s="86"/>
      <c r="AHR99" s="11"/>
      <c r="AHT99" s="86"/>
      <c r="AHW99" s="11"/>
      <c r="AHY99" s="86"/>
      <c r="AIB99" s="11"/>
      <c r="AID99" s="86"/>
      <c r="AIG99" s="11"/>
      <c r="AII99" s="86"/>
      <c r="AIL99" s="11"/>
      <c r="AIN99" s="86"/>
      <c r="AIQ99" s="11"/>
      <c r="AIS99" s="86"/>
      <c r="AIV99" s="11"/>
      <c r="AIX99" s="86"/>
      <c r="AJA99" s="11"/>
      <c r="AJC99" s="86"/>
      <c r="AJF99" s="11"/>
      <c r="AJH99" s="86"/>
      <c r="AJK99" s="11"/>
      <c r="AJM99" s="86"/>
      <c r="AJP99" s="11"/>
      <c r="AJR99" s="86"/>
      <c r="AJU99" s="11"/>
      <c r="AJW99" s="86"/>
      <c r="AJZ99" s="11"/>
      <c r="AKB99" s="86"/>
      <c r="AKE99" s="11"/>
      <c r="AKG99" s="86"/>
      <c r="AKJ99" s="11"/>
      <c r="AKL99" s="86"/>
      <c r="AKO99" s="11"/>
      <c r="AKQ99" s="86"/>
      <c r="AKT99" s="11"/>
      <c r="AKV99" s="86"/>
      <c r="AKY99" s="11"/>
      <c r="ALA99" s="86"/>
      <c r="ALD99" s="11"/>
      <c r="ALF99" s="86"/>
      <c r="ALI99" s="11"/>
      <c r="ALK99" s="86"/>
      <c r="ALN99" s="11"/>
      <c r="ALP99" s="86"/>
      <c r="ALS99" s="11"/>
      <c r="ALU99" s="86"/>
      <c r="ALX99" s="11"/>
      <c r="ALZ99" s="86"/>
      <c r="AMC99" s="11"/>
      <c r="AME99" s="86"/>
      <c r="AMH99" s="11"/>
      <c r="AMJ99" s="86"/>
      <c r="AMM99" s="11"/>
      <c r="AMO99" s="86"/>
      <c r="AMR99" s="11"/>
      <c r="AMT99" s="86"/>
      <c r="AMW99" s="11"/>
      <c r="AMY99" s="86"/>
      <c r="ANB99" s="11"/>
      <c r="AND99" s="86"/>
      <c r="ANG99" s="11"/>
      <c r="ANI99" s="86"/>
      <c r="ANL99" s="11"/>
      <c r="ANN99" s="86"/>
      <c r="ANQ99" s="11"/>
      <c r="ANS99" s="86"/>
      <c r="ANV99" s="11"/>
      <c r="ANX99" s="86"/>
      <c r="AOA99" s="11"/>
      <c r="AOC99" s="86"/>
      <c r="AOF99" s="11"/>
      <c r="AOH99" s="86"/>
      <c r="AOK99" s="11"/>
      <c r="AOM99" s="86"/>
      <c r="AOP99" s="11"/>
      <c r="AOR99" s="86"/>
      <c r="AOU99" s="11"/>
      <c r="AOW99" s="86"/>
      <c r="AOZ99" s="11"/>
      <c r="APB99" s="86"/>
      <c r="APE99" s="11"/>
      <c r="APG99" s="86"/>
      <c r="APJ99" s="11"/>
      <c r="APL99" s="86"/>
      <c r="APO99" s="11"/>
      <c r="APQ99" s="86"/>
      <c r="APT99" s="11"/>
      <c r="APV99" s="86"/>
      <c r="APY99" s="11"/>
      <c r="AQA99" s="86"/>
      <c r="AQD99" s="11"/>
      <c r="AQF99" s="86"/>
      <c r="AQI99" s="11"/>
      <c r="AQK99" s="86"/>
      <c r="AQN99" s="11"/>
      <c r="AQP99" s="86"/>
      <c r="AQS99" s="11"/>
      <c r="AQU99" s="86"/>
      <c r="AQX99" s="11"/>
      <c r="AQZ99" s="86"/>
      <c r="ARC99" s="11"/>
      <c r="ARE99" s="86"/>
      <c r="ARH99" s="11"/>
      <c r="ARJ99" s="86"/>
      <c r="ARM99" s="11"/>
      <c r="ARO99" s="86"/>
      <c r="ARR99" s="11"/>
      <c r="ART99" s="86"/>
      <c r="ARW99" s="11"/>
      <c r="ARY99" s="86"/>
      <c r="ASB99" s="11"/>
      <c r="ASD99" s="86"/>
      <c r="ASG99" s="11"/>
      <c r="ASI99" s="86"/>
      <c r="ASL99" s="11"/>
      <c r="ASN99" s="86"/>
      <c r="ASQ99" s="11"/>
      <c r="ASS99" s="86"/>
      <c r="ASV99" s="11"/>
      <c r="ASX99" s="86"/>
      <c r="ATA99" s="11"/>
      <c r="ATC99" s="86"/>
      <c r="ATF99" s="11"/>
      <c r="ATH99" s="86"/>
      <c r="ATK99" s="11"/>
      <c r="ATM99" s="86"/>
      <c r="ATP99" s="11"/>
      <c r="ATR99" s="86"/>
      <c r="ATU99" s="11"/>
      <c r="ATW99" s="86"/>
      <c r="ATZ99" s="11"/>
      <c r="AUB99" s="86"/>
      <c r="AUE99" s="11"/>
      <c r="AUG99" s="86"/>
      <c r="AUJ99" s="11"/>
      <c r="AUL99" s="86"/>
      <c r="AUO99" s="11"/>
      <c r="AUQ99" s="86"/>
      <c r="AUT99" s="11"/>
      <c r="AUV99" s="86"/>
      <c r="AUY99" s="11"/>
      <c r="AVA99" s="86"/>
      <c r="AVD99" s="11"/>
      <c r="AVF99" s="86"/>
      <c r="AVI99" s="11"/>
      <c r="AVK99" s="86"/>
      <c r="AVN99" s="11"/>
      <c r="AVP99" s="86"/>
      <c r="AVS99" s="11"/>
      <c r="AVU99" s="86"/>
      <c r="AVX99" s="11"/>
      <c r="AVZ99" s="86"/>
      <c r="AWC99" s="11"/>
      <c r="AWE99" s="86"/>
      <c r="AWH99" s="11"/>
      <c r="AWJ99" s="86"/>
      <c r="AWM99" s="11"/>
      <c r="AWO99" s="86"/>
      <c r="AWR99" s="11"/>
      <c r="AWT99" s="86"/>
      <c r="AWW99" s="11"/>
      <c r="AWY99" s="86"/>
      <c r="AXB99" s="11"/>
      <c r="AXD99" s="86"/>
      <c r="AXG99" s="11"/>
      <c r="AXI99" s="86"/>
      <c r="AXL99" s="11"/>
      <c r="AXN99" s="86"/>
      <c r="AXQ99" s="11"/>
      <c r="AXS99" s="86"/>
      <c r="AXV99" s="11"/>
      <c r="AXX99" s="86"/>
      <c r="AYA99" s="11"/>
      <c r="AYC99" s="86"/>
      <c r="AYF99" s="11"/>
      <c r="AYH99" s="86"/>
      <c r="AYK99" s="11"/>
      <c r="AYM99" s="86"/>
      <c r="AYP99" s="11"/>
      <c r="AYR99" s="86"/>
      <c r="AYU99" s="11"/>
      <c r="AYW99" s="86"/>
      <c r="AYZ99" s="11"/>
      <c r="AZB99" s="86"/>
      <c r="AZE99" s="11"/>
      <c r="AZG99" s="86"/>
      <c r="AZJ99" s="11"/>
      <c r="AZL99" s="86"/>
      <c r="AZO99" s="11"/>
      <c r="AZQ99" s="86"/>
      <c r="AZT99" s="11"/>
      <c r="AZV99" s="86"/>
      <c r="AZY99" s="11"/>
      <c r="BAA99" s="86"/>
      <c r="BAD99" s="11"/>
      <c r="BAF99" s="86"/>
      <c r="BAI99" s="11"/>
      <c r="BAK99" s="86"/>
      <c r="BAN99" s="11"/>
      <c r="BAP99" s="86"/>
      <c r="BAS99" s="11"/>
      <c r="BAU99" s="86"/>
      <c r="BAX99" s="11"/>
      <c r="BAZ99" s="86"/>
      <c r="BBC99" s="11"/>
      <c r="BBE99" s="86"/>
      <c r="BBH99" s="11"/>
      <c r="BBJ99" s="86"/>
      <c r="BBM99" s="11"/>
      <c r="BBO99" s="86"/>
      <c r="BBR99" s="11"/>
      <c r="BBT99" s="86"/>
      <c r="BBW99" s="11"/>
      <c r="BBY99" s="86"/>
      <c r="BCB99" s="11"/>
      <c r="BCD99" s="86"/>
      <c r="BCG99" s="11"/>
      <c r="BCI99" s="86"/>
      <c r="BCL99" s="11"/>
      <c r="BCN99" s="86"/>
      <c r="BCQ99" s="11"/>
      <c r="BCS99" s="86"/>
      <c r="BCV99" s="11"/>
      <c r="BCX99" s="86"/>
      <c r="BDA99" s="11"/>
      <c r="BDC99" s="86"/>
      <c r="BDF99" s="11"/>
      <c r="BDH99" s="86"/>
      <c r="BDK99" s="11"/>
      <c r="BDM99" s="86"/>
      <c r="BDP99" s="11"/>
      <c r="BDR99" s="86"/>
      <c r="BDU99" s="11"/>
      <c r="BDW99" s="86"/>
      <c r="BDZ99" s="11"/>
      <c r="BEB99" s="86"/>
      <c r="BEE99" s="11"/>
      <c r="BEG99" s="86"/>
      <c r="BEJ99" s="11"/>
      <c r="BEL99" s="86"/>
      <c r="BEO99" s="11"/>
      <c r="BEQ99" s="86"/>
      <c r="BET99" s="11"/>
      <c r="BEV99" s="86"/>
      <c r="BEY99" s="11"/>
      <c r="BFA99" s="86"/>
      <c r="BFD99" s="11"/>
      <c r="BFF99" s="86"/>
      <c r="BFI99" s="11"/>
      <c r="BFK99" s="86"/>
      <c r="BFN99" s="11"/>
      <c r="BFP99" s="86"/>
      <c r="BFS99" s="11"/>
      <c r="BFU99" s="86"/>
      <c r="BFX99" s="11"/>
      <c r="BFZ99" s="86"/>
      <c r="BGC99" s="11"/>
      <c r="BGE99" s="86"/>
      <c r="BGH99" s="11"/>
      <c r="BGJ99" s="86"/>
      <c r="BGM99" s="11"/>
      <c r="BGO99" s="86"/>
      <c r="BGR99" s="11"/>
      <c r="BGT99" s="86"/>
      <c r="BGW99" s="11"/>
      <c r="BGY99" s="86"/>
      <c r="BHB99" s="11"/>
      <c r="BHD99" s="86"/>
      <c r="BHG99" s="11"/>
      <c r="BHI99" s="86"/>
      <c r="BHL99" s="11"/>
      <c r="BHN99" s="86"/>
      <c r="BHQ99" s="11"/>
      <c r="BHS99" s="86"/>
      <c r="BHV99" s="11"/>
      <c r="BHX99" s="86"/>
      <c r="BIA99" s="11"/>
      <c r="BIC99" s="86"/>
      <c r="BIF99" s="11"/>
      <c r="BIH99" s="86"/>
      <c r="BIK99" s="11"/>
      <c r="BIM99" s="86"/>
      <c r="BIP99" s="11"/>
      <c r="BIR99" s="86"/>
      <c r="BIU99" s="11"/>
      <c r="BIW99" s="86"/>
      <c r="BIZ99" s="11"/>
      <c r="BJB99" s="86"/>
      <c r="BJE99" s="11"/>
      <c r="BJG99" s="86"/>
      <c r="BJJ99" s="11"/>
      <c r="BJL99" s="86"/>
      <c r="BJO99" s="11"/>
      <c r="BJQ99" s="86"/>
      <c r="BJT99" s="11"/>
      <c r="BJV99" s="86"/>
      <c r="BJY99" s="11"/>
      <c r="BKA99" s="86"/>
      <c r="BKD99" s="11"/>
      <c r="BKF99" s="86"/>
      <c r="BKI99" s="11"/>
      <c r="BKK99" s="86"/>
      <c r="BKN99" s="11"/>
      <c r="BKP99" s="86"/>
      <c r="BKS99" s="11"/>
      <c r="BKU99" s="86"/>
      <c r="BKX99" s="11"/>
      <c r="BKZ99" s="86"/>
      <c r="BLC99" s="11"/>
      <c r="BLE99" s="86"/>
      <c r="BLH99" s="11"/>
      <c r="BLJ99" s="86"/>
      <c r="BLM99" s="11"/>
      <c r="BLO99" s="86"/>
      <c r="BLR99" s="11"/>
      <c r="BLT99" s="86"/>
      <c r="BLW99" s="11"/>
      <c r="BLY99" s="86"/>
      <c r="BMB99" s="11"/>
      <c r="BMD99" s="86"/>
      <c r="BMG99" s="11"/>
      <c r="BMI99" s="86"/>
      <c r="BML99" s="11"/>
      <c r="BMN99" s="86"/>
      <c r="BMQ99" s="11"/>
      <c r="BMS99" s="86"/>
      <c r="BMV99" s="11"/>
      <c r="BMX99" s="86"/>
      <c r="BNA99" s="11"/>
      <c r="BNC99" s="86"/>
      <c r="BNF99" s="11"/>
      <c r="BNH99" s="86"/>
      <c r="BNK99" s="11"/>
      <c r="BNM99" s="86"/>
      <c r="BNP99" s="11"/>
      <c r="BNR99" s="86"/>
      <c r="BNU99" s="11"/>
      <c r="BNW99" s="86"/>
      <c r="BNZ99" s="11"/>
      <c r="BOB99" s="86"/>
      <c r="BOE99" s="11"/>
      <c r="BOG99" s="86"/>
      <c r="BOJ99" s="11"/>
      <c r="BOL99" s="86"/>
      <c r="BOO99" s="11"/>
      <c r="BOQ99" s="86"/>
      <c r="BOT99" s="11"/>
      <c r="BOV99" s="86"/>
      <c r="BOY99" s="11"/>
      <c r="BPA99" s="86"/>
      <c r="BPD99" s="11"/>
      <c r="BPF99" s="86"/>
      <c r="BPI99" s="11"/>
      <c r="BPK99" s="86"/>
      <c r="BPN99" s="11"/>
      <c r="BPP99" s="86"/>
      <c r="BPS99" s="11"/>
      <c r="BPU99" s="86"/>
      <c r="BPX99" s="11"/>
      <c r="BPZ99" s="86"/>
      <c r="BQC99" s="11"/>
      <c r="BQE99" s="86"/>
      <c r="BQH99" s="11"/>
      <c r="BQJ99" s="86"/>
      <c r="BQM99" s="11"/>
      <c r="BQO99" s="86"/>
      <c r="BQR99" s="11"/>
      <c r="BQT99" s="86"/>
      <c r="BQW99" s="11"/>
      <c r="BQY99" s="86"/>
      <c r="BRB99" s="11"/>
      <c r="BRD99" s="86"/>
      <c r="BRG99" s="11"/>
      <c r="BRI99" s="86"/>
      <c r="BRL99" s="11"/>
      <c r="BRN99" s="86"/>
      <c r="BRQ99" s="11"/>
      <c r="BRS99" s="86"/>
      <c r="BRV99" s="11"/>
      <c r="BRX99" s="86"/>
      <c r="BSA99" s="11"/>
      <c r="BSC99" s="86"/>
      <c r="BSF99" s="11"/>
      <c r="BSH99" s="86"/>
      <c r="BSK99" s="11"/>
      <c r="BSM99" s="86"/>
      <c r="BSP99" s="11"/>
      <c r="BSR99" s="86"/>
      <c r="BSU99" s="11"/>
      <c r="BSW99" s="86"/>
      <c r="BSZ99" s="11"/>
      <c r="BTB99" s="86"/>
      <c r="BTE99" s="11"/>
      <c r="BTG99" s="86"/>
      <c r="BTJ99" s="11"/>
      <c r="BTL99" s="86"/>
      <c r="BTO99" s="11"/>
      <c r="BTQ99" s="86"/>
      <c r="BTT99" s="11"/>
      <c r="BTV99" s="86"/>
      <c r="BTY99" s="11"/>
      <c r="BUA99" s="86"/>
      <c r="BUD99" s="11"/>
      <c r="BUF99" s="86"/>
      <c r="BUI99" s="11"/>
      <c r="BUK99" s="86"/>
      <c r="BUN99" s="11"/>
      <c r="BUP99" s="86"/>
      <c r="BUS99" s="11"/>
      <c r="BUU99" s="86"/>
      <c r="BUX99" s="11"/>
      <c r="BUZ99" s="86"/>
      <c r="BVC99" s="11"/>
      <c r="BVE99" s="86"/>
      <c r="BVH99" s="11"/>
      <c r="BVJ99" s="86"/>
      <c r="BVM99" s="11"/>
      <c r="BVO99" s="86"/>
      <c r="BVR99" s="11"/>
      <c r="BVT99" s="86"/>
      <c r="BVW99" s="11"/>
      <c r="BVY99" s="86"/>
      <c r="BWB99" s="11"/>
      <c r="BWD99" s="86"/>
      <c r="BWG99" s="11"/>
      <c r="BWI99" s="86"/>
      <c r="BWL99" s="11"/>
      <c r="BWN99" s="86"/>
      <c r="BWQ99" s="11"/>
      <c r="BWS99" s="86"/>
      <c r="BWV99" s="11"/>
      <c r="BWX99" s="86"/>
      <c r="BXA99" s="11"/>
      <c r="BXC99" s="86"/>
      <c r="BXF99" s="11"/>
      <c r="BXH99" s="86"/>
      <c r="BXK99" s="11"/>
      <c r="BXM99" s="86"/>
      <c r="BXP99" s="11"/>
      <c r="BXR99" s="86"/>
      <c r="BXU99" s="11"/>
      <c r="BXW99" s="86"/>
      <c r="BXZ99" s="11"/>
      <c r="BYB99" s="86"/>
      <c r="BYE99" s="11"/>
      <c r="BYG99" s="86"/>
      <c r="BYJ99" s="11"/>
      <c r="BYL99" s="86"/>
      <c r="BYO99" s="11"/>
      <c r="BYQ99" s="86"/>
      <c r="BYT99" s="11"/>
      <c r="BYV99" s="86"/>
      <c r="BYY99" s="11"/>
      <c r="BZA99" s="86"/>
      <c r="BZD99" s="11"/>
      <c r="BZF99" s="86"/>
      <c r="BZI99" s="11"/>
      <c r="BZK99" s="86"/>
      <c r="BZN99" s="11"/>
      <c r="BZP99" s="86"/>
      <c r="BZS99" s="11"/>
      <c r="BZU99" s="86"/>
      <c r="BZX99" s="11"/>
      <c r="BZZ99" s="86"/>
      <c r="CAC99" s="11"/>
      <c r="CAE99" s="86"/>
      <c r="CAH99" s="11"/>
      <c r="CAJ99" s="86"/>
      <c r="CAM99" s="11"/>
      <c r="CAO99" s="86"/>
      <c r="CAR99" s="11"/>
      <c r="CAT99" s="86"/>
      <c r="CAW99" s="11"/>
      <c r="CAY99" s="86"/>
      <c r="CBB99" s="11"/>
      <c r="CBD99" s="86"/>
      <c r="CBG99" s="11"/>
      <c r="CBI99" s="86"/>
      <c r="CBL99" s="11"/>
      <c r="CBN99" s="86"/>
      <c r="CBQ99" s="11"/>
      <c r="CBS99" s="86"/>
      <c r="CBV99" s="11"/>
      <c r="CBX99" s="86"/>
      <c r="CCA99" s="11"/>
      <c r="CCC99" s="86"/>
      <c r="CCF99" s="11"/>
      <c r="CCH99" s="86"/>
      <c r="CCK99" s="11"/>
      <c r="CCM99" s="86"/>
      <c r="CCP99" s="11"/>
      <c r="CCR99" s="86"/>
      <c r="CCU99" s="11"/>
      <c r="CCW99" s="86"/>
      <c r="CCZ99" s="11"/>
      <c r="CDB99" s="86"/>
      <c r="CDE99" s="11"/>
      <c r="CDG99" s="86"/>
      <c r="CDJ99" s="11"/>
      <c r="CDL99" s="86"/>
      <c r="CDO99" s="11"/>
      <c r="CDQ99" s="86"/>
      <c r="CDT99" s="11"/>
      <c r="CDV99" s="86"/>
      <c r="CDY99" s="11"/>
      <c r="CEA99" s="86"/>
      <c r="CED99" s="11"/>
      <c r="CEF99" s="86"/>
      <c r="CEI99" s="11"/>
      <c r="CEK99" s="86"/>
      <c r="CEN99" s="11"/>
      <c r="CEP99" s="86"/>
      <c r="CES99" s="11"/>
      <c r="CEU99" s="86"/>
      <c r="CEX99" s="11"/>
      <c r="CEZ99" s="86"/>
      <c r="CFC99" s="11"/>
      <c r="CFE99" s="86"/>
      <c r="CFH99" s="11"/>
      <c r="CFJ99" s="86"/>
      <c r="CFM99" s="11"/>
      <c r="CFO99" s="86"/>
      <c r="CFR99" s="11"/>
      <c r="CFT99" s="86"/>
      <c r="CFW99" s="11"/>
      <c r="CFY99" s="86"/>
      <c r="CGB99" s="11"/>
      <c r="CGD99" s="86"/>
      <c r="CGG99" s="11"/>
      <c r="CGI99" s="86"/>
      <c r="CGL99" s="11"/>
      <c r="CGN99" s="86"/>
      <c r="CGQ99" s="11"/>
      <c r="CGS99" s="86"/>
      <c r="CGV99" s="11"/>
      <c r="CGX99" s="86"/>
      <c r="CHA99" s="11"/>
      <c r="CHC99" s="86"/>
      <c r="CHF99" s="11"/>
      <c r="CHH99" s="86"/>
      <c r="CHK99" s="11"/>
      <c r="CHM99" s="86"/>
      <c r="CHP99" s="11"/>
      <c r="CHR99" s="86"/>
      <c r="CHU99" s="11"/>
      <c r="CHW99" s="86"/>
      <c r="CHZ99" s="11"/>
      <c r="CIB99" s="86"/>
      <c r="CIE99" s="11"/>
      <c r="CIG99" s="86"/>
      <c r="CIJ99" s="11"/>
      <c r="CIL99" s="86"/>
      <c r="CIO99" s="11"/>
      <c r="CIQ99" s="86"/>
      <c r="CIT99" s="11"/>
      <c r="CIV99" s="86"/>
      <c r="CIY99" s="11"/>
      <c r="CJA99" s="86"/>
      <c r="CJD99" s="11"/>
      <c r="CJF99" s="86"/>
      <c r="CJI99" s="11"/>
      <c r="CJK99" s="86"/>
      <c r="CJN99" s="11"/>
      <c r="CJP99" s="86"/>
      <c r="CJS99" s="11"/>
      <c r="CJU99" s="86"/>
      <c r="CJX99" s="11"/>
      <c r="CJZ99" s="86"/>
      <c r="CKC99" s="11"/>
      <c r="CKE99" s="86"/>
      <c r="CKH99" s="11"/>
      <c r="CKJ99" s="86"/>
      <c r="CKM99" s="11"/>
      <c r="CKO99" s="86"/>
      <c r="CKR99" s="11"/>
      <c r="CKT99" s="86"/>
      <c r="CKW99" s="11"/>
      <c r="CKY99" s="86"/>
      <c r="CLB99" s="11"/>
      <c r="CLD99" s="86"/>
      <c r="CLG99" s="11"/>
      <c r="CLI99" s="86"/>
      <c r="CLL99" s="11"/>
      <c r="CLN99" s="86"/>
      <c r="CLQ99" s="11"/>
      <c r="CLS99" s="86"/>
      <c r="CLV99" s="11"/>
      <c r="CLX99" s="86"/>
      <c r="CMA99" s="11"/>
      <c r="CMC99" s="86"/>
      <c r="CMF99" s="11"/>
      <c r="CMH99" s="86"/>
      <c r="CMK99" s="11"/>
      <c r="CMM99" s="86"/>
      <c r="CMP99" s="11"/>
      <c r="CMR99" s="86"/>
      <c r="CMU99" s="11"/>
      <c r="CMW99" s="86"/>
      <c r="CMZ99" s="11"/>
      <c r="CNB99" s="86"/>
      <c r="CNE99" s="11"/>
      <c r="CNG99" s="86"/>
      <c r="CNJ99" s="11"/>
      <c r="CNL99" s="86"/>
      <c r="CNO99" s="11"/>
      <c r="CNQ99" s="86"/>
      <c r="CNT99" s="11"/>
      <c r="CNV99" s="86"/>
      <c r="CNY99" s="11"/>
      <c r="COA99" s="86"/>
      <c r="COD99" s="11"/>
      <c r="COF99" s="86"/>
      <c r="COI99" s="11"/>
      <c r="COK99" s="86"/>
      <c r="CON99" s="11"/>
      <c r="COP99" s="86"/>
      <c r="COS99" s="11"/>
      <c r="COU99" s="86"/>
      <c r="COX99" s="11"/>
      <c r="COZ99" s="86"/>
      <c r="CPC99" s="11"/>
      <c r="CPE99" s="86"/>
      <c r="CPH99" s="11"/>
      <c r="CPJ99" s="86"/>
      <c r="CPM99" s="11"/>
      <c r="CPO99" s="86"/>
      <c r="CPR99" s="11"/>
      <c r="CPT99" s="86"/>
      <c r="CPW99" s="11"/>
      <c r="CPY99" s="86"/>
      <c r="CQB99" s="11"/>
      <c r="CQD99" s="86"/>
      <c r="CQG99" s="11"/>
      <c r="CQI99" s="86"/>
      <c r="CQL99" s="11"/>
      <c r="CQN99" s="86"/>
      <c r="CQQ99" s="11"/>
      <c r="CQS99" s="86"/>
      <c r="CQV99" s="11"/>
      <c r="CQX99" s="86"/>
      <c r="CRA99" s="11"/>
      <c r="CRC99" s="86"/>
      <c r="CRF99" s="11"/>
      <c r="CRH99" s="86"/>
      <c r="CRK99" s="11"/>
      <c r="CRM99" s="86"/>
      <c r="CRP99" s="11"/>
      <c r="CRR99" s="86"/>
      <c r="CRU99" s="11"/>
      <c r="CRW99" s="86"/>
      <c r="CRZ99" s="11"/>
      <c r="CSB99" s="86"/>
      <c r="CSE99" s="11"/>
      <c r="CSG99" s="86"/>
      <c r="CSJ99" s="11"/>
      <c r="CSL99" s="86"/>
      <c r="CSO99" s="11"/>
      <c r="CSQ99" s="86"/>
      <c r="CST99" s="11"/>
      <c r="CSV99" s="86"/>
      <c r="CSY99" s="11"/>
      <c r="CTA99" s="86"/>
      <c r="CTD99" s="11"/>
      <c r="CTF99" s="86"/>
      <c r="CTI99" s="11"/>
      <c r="CTK99" s="86"/>
      <c r="CTN99" s="11"/>
      <c r="CTP99" s="86"/>
      <c r="CTS99" s="11"/>
      <c r="CTU99" s="86"/>
      <c r="CTX99" s="11"/>
      <c r="CTZ99" s="86"/>
      <c r="CUC99" s="11"/>
      <c r="CUE99" s="86"/>
      <c r="CUH99" s="11"/>
      <c r="CUJ99" s="86"/>
      <c r="CUM99" s="11"/>
      <c r="CUO99" s="86"/>
      <c r="CUR99" s="11"/>
      <c r="CUT99" s="86"/>
      <c r="CUW99" s="11"/>
      <c r="CUY99" s="86"/>
      <c r="CVB99" s="11"/>
      <c r="CVD99" s="86"/>
      <c r="CVG99" s="11"/>
      <c r="CVI99" s="86"/>
      <c r="CVL99" s="11"/>
      <c r="CVN99" s="86"/>
      <c r="CVQ99" s="11"/>
      <c r="CVS99" s="86"/>
      <c r="CVV99" s="11"/>
      <c r="CVX99" s="86"/>
      <c r="CWA99" s="11"/>
      <c r="CWC99" s="86"/>
      <c r="CWF99" s="11"/>
      <c r="CWH99" s="86"/>
      <c r="CWK99" s="11"/>
      <c r="CWM99" s="86"/>
      <c r="CWP99" s="11"/>
      <c r="CWR99" s="86"/>
      <c r="CWU99" s="11"/>
      <c r="CWW99" s="86"/>
      <c r="CWZ99" s="11"/>
      <c r="CXB99" s="86"/>
      <c r="CXE99" s="11"/>
      <c r="CXG99" s="86"/>
      <c r="CXJ99" s="11"/>
      <c r="CXL99" s="86"/>
      <c r="CXO99" s="11"/>
      <c r="CXQ99" s="86"/>
      <c r="CXT99" s="11"/>
      <c r="CXV99" s="86"/>
      <c r="CXY99" s="11"/>
      <c r="CYA99" s="86"/>
      <c r="CYD99" s="11"/>
      <c r="CYF99" s="86"/>
      <c r="CYI99" s="11"/>
      <c r="CYK99" s="86"/>
      <c r="CYN99" s="11"/>
      <c r="CYP99" s="86"/>
      <c r="CYS99" s="11"/>
      <c r="CYU99" s="86"/>
      <c r="CYX99" s="11"/>
      <c r="CYZ99" s="86"/>
      <c r="CZC99" s="11"/>
      <c r="CZE99" s="86"/>
      <c r="CZH99" s="11"/>
      <c r="CZJ99" s="86"/>
      <c r="CZM99" s="11"/>
      <c r="CZO99" s="86"/>
      <c r="CZR99" s="11"/>
      <c r="CZT99" s="86"/>
      <c r="CZW99" s="11"/>
      <c r="CZY99" s="86"/>
      <c r="DAB99" s="11"/>
      <c r="DAD99" s="86"/>
      <c r="DAG99" s="11"/>
      <c r="DAI99" s="86"/>
      <c r="DAL99" s="11"/>
      <c r="DAN99" s="86"/>
      <c r="DAQ99" s="11"/>
      <c r="DAS99" s="86"/>
      <c r="DAV99" s="11"/>
      <c r="DAX99" s="86"/>
      <c r="DBA99" s="11"/>
      <c r="DBC99" s="86"/>
      <c r="DBF99" s="11"/>
      <c r="DBH99" s="86"/>
      <c r="DBK99" s="11"/>
      <c r="DBM99" s="86"/>
      <c r="DBP99" s="11"/>
      <c r="DBR99" s="86"/>
      <c r="DBU99" s="11"/>
      <c r="DBW99" s="86"/>
      <c r="DBZ99" s="11"/>
      <c r="DCB99" s="86"/>
      <c r="DCE99" s="11"/>
      <c r="DCG99" s="86"/>
      <c r="DCJ99" s="11"/>
      <c r="DCL99" s="86"/>
      <c r="DCO99" s="11"/>
      <c r="DCQ99" s="86"/>
      <c r="DCT99" s="11"/>
      <c r="DCV99" s="86"/>
      <c r="DCY99" s="11"/>
      <c r="DDA99" s="86"/>
      <c r="DDD99" s="11"/>
      <c r="DDF99" s="86"/>
      <c r="DDI99" s="11"/>
      <c r="DDK99" s="86"/>
      <c r="DDN99" s="11"/>
      <c r="DDP99" s="86"/>
      <c r="DDS99" s="11"/>
      <c r="DDU99" s="86"/>
      <c r="DDX99" s="11"/>
      <c r="DDZ99" s="86"/>
      <c r="DEC99" s="11"/>
      <c r="DEE99" s="86"/>
      <c r="DEH99" s="11"/>
      <c r="DEJ99" s="86"/>
      <c r="DEM99" s="11"/>
      <c r="DEO99" s="86"/>
      <c r="DER99" s="11"/>
      <c r="DET99" s="86"/>
      <c r="DEW99" s="11"/>
      <c r="DEY99" s="86"/>
      <c r="DFB99" s="11"/>
      <c r="DFD99" s="86"/>
      <c r="DFG99" s="11"/>
      <c r="DFI99" s="86"/>
      <c r="DFL99" s="11"/>
      <c r="DFN99" s="86"/>
      <c r="DFQ99" s="11"/>
      <c r="DFS99" s="86"/>
      <c r="DFV99" s="11"/>
      <c r="DFX99" s="86"/>
      <c r="DGA99" s="11"/>
      <c r="DGC99" s="86"/>
      <c r="DGF99" s="11"/>
      <c r="DGH99" s="86"/>
      <c r="DGK99" s="11"/>
      <c r="DGM99" s="86"/>
      <c r="DGP99" s="11"/>
      <c r="DGR99" s="86"/>
      <c r="DGU99" s="11"/>
      <c r="DGW99" s="86"/>
      <c r="DGZ99" s="11"/>
      <c r="DHB99" s="86"/>
      <c r="DHE99" s="11"/>
      <c r="DHG99" s="86"/>
      <c r="DHJ99" s="11"/>
      <c r="DHL99" s="86"/>
      <c r="DHO99" s="11"/>
      <c r="DHQ99" s="86"/>
      <c r="DHT99" s="11"/>
      <c r="DHV99" s="86"/>
      <c r="DHY99" s="11"/>
      <c r="DIA99" s="86"/>
      <c r="DID99" s="11"/>
      <c r="DIF99" s="86"/>
      <c r="DII99" s="11"/>
      <c r="DIK99" s="86"/>
      <c r="DIN99" s="11"/>
      <c r="DIP99" s="86"/>
      <c r="DIS99" s="11"/>
      <c r="DIU99" s="86"/>
      <c r="DIX99" s="11"/>
      <c r="DIZ99" s="86"/>
      <c r="DJC99" s="11"/>
      <c r="DJE99" s="86"/>
      <c r="DJH99" s="11"/>
      <c r="DJJ99" s="86"/>
      <c r="DJM99" s="11"/>
      <c r="DJO99" s="86"/>
      <c r="DJR99" s="11"/>
      <c r="DJT99" s="86"/>
      <c r="DJW99" s="11"/>
      <c r="DJY99" s="86"/>
      <c r="DKB99" s="11"/>
      <c r="DKD99" s="86"/>
      <c r="DKG99" s="11"/>
      <c r="DKI99" s="86"/>
      <c r="DKL99" s="11"/>
      <c r="DKN99" s="86"/>
      <c r="DKQ99" s="11"/>
      <c r="DKS99" s="86"/>
      <c r="DKV99" s="11"/>
      <c r="DKX99" s="86"/>
      <c r="DLA99" s="11"/>
      <c r="DLC99" s="86"/>
      <c r="DLF99" s="11"/>
      <c r="DLH99" s="86"/>
      <c r="DLK99" s="11"/>
      <c r="DLM99" s="86"/>
      <c r="DLP99" s="11"/>
      <c r="DLR99" s="86"/>
      <c r="DLU99" s="11"/>
      <c r="DLW99" s="86"/>
      <c r="DLZ99" s="11"/>
      <c r="DMB99" s="86"/>
      <c r="DME99" s="11"/>
      <c r="DMG99" s="86"/>
      <c r="DMJ99" s="11"/>
      <c r="DML99" s="86"/>
      <c r="DMO99" s="11"/>
      <c r="DMQ99" s="86"/>
      <c r="DMT99" s="11"/>
      <c r="DMV99" s="86"/>
      <c r="DMY99" s="11"/>
      <c r="DNA99" s="86"/>
      <c r="DND99" s="11"/>
      <c r="DNF99" s="86"/>
      <c r="DNI99" s="11"/>
      <c r="DNK99" s="86"/>
      <c r="DNN99" s="11"/>
      <c r="DNP99" s="86"/>
      <c r="DNS99" s="11"/>
      <c r="DNU99" s="86"/>
      <c r="DNX99" s="11"/>
      <c r="DNZ99" s="86"/>
      <c r="DOC99" s="11"/>
      <c r="DOE99" s="86"/>
      <c r="DOH99" s="11"/>
      <c r="DOJ99" s="86"/>
      <c r="DOM99" s="11"/>
      <c r="DOO99" s="86"/>
      <c r="DOR99" s="11"/>
      <c r="DOT99" s="86"/>
      <c r="DOW99" s="11"/>
      <c r="DOY99" s="86"/>
      <c r="DPB99" s="11"/>
      <c r="DPD99" s="86"/>
      <c r="DPG99" s="11"/>
      <c r="DPI99" s="86"/>
      <c r="DPL99" s="11"/>
      <c r="DPN99" s="86"/>
      <c r="DPQ99" s="11"/>
      <c r="DPS99" s="86"/>
      <c r="DPV99" s="11"/>
      <c r="DPX99" s="86"/>
      <c r="DQA99" s="11"/>
      <c r="DQC99" s="86"/>
      <c r="DQF99" s="11"/>
      <c r="DQH99" s="86"/>
      <c r="DQK99" s="11"/>
      <c r="DQM99" s="86"/>
      <c r="DQP99" s="11"/>
      <c r="DQR99" s="86"/>
      <c r="DQU99" s="11"/>
      <c r="DQW99" s="86"/>
      <c r="DQZ99" s="11"/>
      <c r="DRB99" s="86"/>
      <c r="DRE99" s="11"/>
      <c r="DRG99" s="86"/>
      <c r="DRJ99" s="11"/>
      <c r="DRL99" s="86"/>
      <c r="DRO99" s="11"/>
      <c r="DRQ99" s="86"/>
      <c r="DRT99" s="11"/>
      <c r="DRV99" s="86"/>
      <c r="DRY99" s="11"/>
      <c r="DSA99" s="86"/>
      <c r="DSD99" s="11"/>
      <c r="DSF99" s="86"/>
      <c r="DSI99" s="11"/>
      <c r="DSK99" s="86"/>
      <c r="DSN99" s="11"/>
      <c r="DSP99" s="86"/>
      <c r="DSS99" s="11"/>
      <c r="DSU99" s="86"/>
      <c r="DSX99" s="11"/>
      <c r="DSZ99" s="86"/>
      <c r="DTC99" s="11"/>
      <c r="DTE99" s="86"/>
      <c r="DTH99" s="11"/>
      <c r="DTJ99" s="86"/>
      <c r="DTM99" s="11"/>
      <c r="DTO99" s="86"/>
      <c r="DTR99" s="11"/>
      <c r="DTT99" s="86"/>
      <c r="DTW99" s="11"/>
      <c r="DTY99" s="86"/>
      <c r="DUB99" s="11"/>
      <c r="DUD99" s="86"/>
      <c r="DUG99" s="11"/>
      <c r="DUI99" s="86"/>
      <c r="DUL99" s="11"/>
      <c r="DUN99" s="86"/>
      <c r="DUQ99" s="11"/>
      <c r="DUS99" s="86"/>
      <c r="DUV99" s="11"/>
      <c r="DUX99" s="86"/>
      <c r="DVA99" s="11"/>
      <c r="DVC99" s="86"/>
      <c r="DVF99" s="11"/>
      <c r="DVH99" s="86"/>
      <c r="DVK99" s="11"/>
      <c r="DVM99" s="86"/>
      <c r="DVP99" s="11"/>
      <c r="DVR99" s="86"/>
      <c r="DVU99" s="11"/>
      <c r="DVW99" s="86"/>
      <c r="DVZ99" s="11"/>
      <c r="DWB99" s="86"/>
      <c r="DWE99" s="11"/>
      <c r="DWG99" s="86"/>
      <c r="DWJ99" s="11"/>
      <c r="DWL99" s="86"/>
      <c r="DWO99" s="11"/>
      <c r="DWQ99" s="86"/>
      <c r="DWT99" s="11"/>
      <c r="DWV99" s="86"/>
      <c r="DWY99" s="11"/>
      <c r="DXA99" s="86"/>
      <c r="DXD99" s="11"/>
      <c r="DXF99" s="86"/>
      <c r="DXI99" s="11"/>
      <c r="DXK99" s="86"/>
      <c r="DXN99" s="11"/>
      <c r="DXP99" s="86"/>
      <c r="DXS99" s="11"/>
      <c r="DXU99" s="86"/>
      <c r="DXX99" s="11"/>
      <c r="DXZ99" s="86"/>
      <c r="DYC99" s="11"/>
      <c r="DYE99" s="86"/>
      <c r="DYH99" s="11"/>
      <c r="DYJ99" s="86"/>
      <c r="DYM99" s="11"/>
      <c r="DYO99" s="86"/>
      <c r="DYR99" s="11"/>
      <c r="DYT99" s="86"/>
      <c r="DYW99" s="11"/>
      <c r="DYY99" s="86"/>
      <c r="DZB99" s="11"/>
      <c r="DZD99" s="86"/>
      <c r="DZG99" s="11"/>
      <c r="DZI99" s="86"/>
      <c r="DZL99" s="11"/>
      <c r="DZN99" s="86"/>
      <c r="DZQ99" s="11"/>
      <c r="DZS99" s="86"/>
      <c r="DZV99" s="11"/>
      <c r="DZX99" s="86"/>
      <c r="EAA99" s="11"/>
      <c r="EAC99" s="86"/>
      <c r="EAF99" s="11"/>
      <c r="EAH99" s="86"/>
      <c r="EAK99" s="11"/>
      <c r="EAM99" s="86"/>
      <c r="EAP99" s="11"/>
      <c r="EAR99" s="86"/>
      <c r="EAU99" s="11"/>
      <c r="EAW99" s="86"/>
      <c r="EAZ99" s="11"/>
      <c r="EBB99" s="86"/>
      <c r="EBE99" s="11"/>
      <c r="EBG99" s="86"/>
      <c r="EBJ99" s="11"/>
      <c r="EBL99" s="86"/>
      <c r="EBO99" s="11"/>
      <c r="EBQ99" s="86"/>
      <c r="EBT99" s="11"/>
      <c r="EBV99" s="86"/>
      <c r="EBY99" s="11"/>
      <c r="ECA99" s="86"/>
      <c r="ECD99" s="11"/>
      <c r="ECF99" s="86"/>
      <c r="ECI99" s="11"/>
      <c r="ECK99" s="86"/>
      <c r="ECN99" s="11"/>
      <c r="ECP99" s="86"/>
      <c r="ECS99" s="11"/>
      <c r="ECU99" s="86"/>
      <c r="ECX99" s="11"/>
      <c r="ECZ99" s="86"/>
      <c r="EDC99" s="11"/>
      <c r="EDE99" s="86"/>
      <c r="EDH99" s="11"/>
      <c r="EDJ99" s="86"/>
      <c r="EDM99" s="11"/>
      <c r="EDO99" s="86"/>
      <c r="EDR99" s="11"/>
      <c r="EDT99" s="86"/>
      <c r="EDW99" s="11"/>
      <c r="EDY99" s="86"/>
      <c r="EEB99" s="11"/>
      <c r="EED99" s="86"/>
      <c r="EEG99" s="11"/>
      <c r="EEI99" s="86"/>
      <c r="EEL99" s="11"/>
      <c r="EEN99" s="86"/>
      <c r="EEQ99" s="11"/>
      <c r="EES99" s="86"/>
      <c r="EEV99" s="11"/>
      <c r="EEX99" s="86"/>
      <c r="EFA99" s="11"/>
      <c r="EFC99" s="86"/>
      <c r="EFF99" s="11"/>
      <c r="EFH99" s="86"/>
      <c r="EFK99" s="11"/>
      <c r="EFM99" s="86"/>
      <c r="EFP99" s="11"/>
      <c r="EFR99" s="86"/>
      <c r="EFU99" s="11"/>
      <c r="EFW99" s="86"/>
      <c r="EFZ99" s="11"/>
      <c r="EGB99" s="86"/>
      <c r="EGE99" s="11"/>
      <c r="EGG99" s="86"/>
      <c r="EGJ99" s="11"/>
      <c r="EGL99" s="86"/>
      <c r="EGO99" s="11"/>
      <c r="EGQ99" s="86"/>
      <c r="EGT99" s="11"/>
      <c r="EGV99" s="86"/>
      <c r="EGY99" s="11"/>
      <c r="EHA99" s="86"/>
      <c r="EHD99" s="11"/>
      <c r="EHF99" s="86"/>
      <c r="EHI99" s="11"/>
      <c r="EHK99" s="86"/>
      <c r="EHN99" s="11"/>
      <c r="EHP99" s="86"/>
      <c r="EHS99" s="11"/>
      <c r="EHU99" s="86"/>
      <c r="EHX99" s="11"/>
      <c r="EHZ99" s="86"/>
      <c r="EIC99" s="11"/>
      <c r="EIE99" s="86"/>
      <c r="EIH99" s="11"/>
      <c r="EIJ99" s="86"/>
      <c r="EIM99" s="11"/>
      <c r="EIO99" s="86"/>
      <c r="EIR99" s="11"/>
      <c r="EIT99" s="86"/>
      <c r="EIW99" s="11"/>
      <c r="EIY99" s="86"/>
      <c r="EJB99" s="11"/>
      <c r="EJD99" s="86"/>
      <c r="EJG99" s="11"/>
      <c r="EJI99" s="86"/>
      <c r="EJL99" s="11"/>
      <c r="EJN99" s="86"/>
      <c r="EJQ99" s="11"/>
      <c r="EJS99" s="86"/>
      <c r="EJV99" s="11"/>
      <c r="EJX99" s="86"/>
      <c r="EKA99" s="11"/>
      <c r="EKC99" s="86"/>
      <c r="EKF99" s="11"/>
      <c r="EKH99" s="86"/>
      <c r="EKK99" s="11"/>
      <c r="EKM99" s="86"/>
      <c r="EKP99" s="11"/>
      <c r="EKR99" s="86"/>
      <c r="EKU99" s="11"/>
      <c r="EKW99" s="86"/>
      <c r="EKZ99" s="11"/>
      <c r="ELB99" s="86"/>
      <c r="ELE99" s="11"/>
      <c r="ELG99" s="86"/>
      <c r="ELJ99" s="11"/>
      <c r="ELL99" s="86"/>
      <c r="ELO99" s="11"/>
      <c r="ELQ99" s="86"/>
      <c r="ELT99" s="11"/>
      <c r="ELV99" s="86"/>
      <c r="ELY99" s="11"/>
      <c r="EMA99" s="86"/>
      <c r="EMD99" s="11"/>
      <c r="EMF99" s="86"/>
      <c r="EMI99" s="11"/>
      <c r="EMK99" s="86"/>
      <c r="EMN99" s="11"/>
      <c r="EMP99" s="86"/>
      <c r="EMS99" s="11"/>
      <c r="EMU99" s="86"/>
      <c r="EMX99" s="11"/>
      <c r="EMZ99" s="86"/>
      <c r="ENC99" s="11"/>
      <c r="ENE99" s="86"/>
      <c r="ENH99" s="11"/>
      <c r="ENJ99" s="86"/>
      <c r="ENM99" s="11"/>
      <c r="ENO99" s="86"/>
      <c r="ENR99" s="11"/>
      <c r="ENT99" s="86"/>
      <c r="ENW99" s="11"/>
      <c r="ENY99" s="86"/>
      <c r="EOB99" s="11"/>
      <c r="EOD99" s="86"/>
      <c r="EOG99" s="11"/>
      <c r="EOI99" s="86"/>
      <c r="EOL99" s="11"/>
      <c r="EON99" s="86"/>
      <c r="EOQ99" s="11"/>
      <c r="EOS99" s="86"/>
      <c r="EOV99" s="11"/>
      <c r="EOX99" s="86"/>
      <c r="EPA99" s="11"/>
      <c r="EPC99" s="86"/>
      <c r="EPF99" s="11"/>
      <c r="EPH99" s="86"/>
      <c r="EPK99" s="11"/>
      <c r="EPM99" s="86"/>
      <c r="EPP99" s="11"/>
      <c r="EPR99" s="86"/>
      <c r="EPU99" s="11"/>
      <c r="EPW99" s="86"/>
      <c r="EPZ99" s="11"/>
      <c r="EQB99" s="86"/>
      <c r="EQE99" s="11"/>
      <c r="EQG99" s="86"/>
      <c r="EQJ99" s="11"/>
      <c r="EQL99" s="86"/>
      <c r="EQO99" s="11"/>
      <c r="EQQ99" s="86"/>
      <c r="EQT99" s="11"/>
      <c r="EQV99" s="86"/>
      <c r="EQY99" s="11"/>
      <c r="ERA99" s="86"/>
      <c r="ERD99" s="11"/>
      <c r="ERF99" s="86"/>
      <c r="ERI99" s="11"/>
      <c r="ERK99" s="86"/>
      <c r="ERN99" s="11"/>
      <c r="ERP99" s="86"/>
      <c r="ERS99" s="11"/>
      <c r="ERU99" s="86"/>
      <c r="ERX99" s="11"/>
      <c r="ERZ99" s="86"/>
      <c r="ESC99" s="11"/>
      <c r="ESE99" s="86"/>
      <c r="ESH99" s="11"/>
      <c r="ESJ99" s="86"/>
      <c r="ESM99" s="11"/>
      <c r="ESO99" s="86"/>
      <c r="ESR99" s="11"/>
      <c r="EST99" s="86"/>
      <c r="ESW99" s="11"/>
      <c r="ESY99" s="86"/>
      <c r="ETB99" s="11"/>
      <c r="ETD99" s="86"/>
      <c r="ETG99" s="11"/>
      <c r="ETI99" s="86"/>
      <c r="ETL99" s="11"/>
      <c r="ETN99" s="86"/>
      <c r="ETQ99" s="11"/>
      <c r="ETS99" s="86"/>
      <c r="ETV99" s="11"/>
      <c r="ETX99" s="86"/>
      <c r="EUA99" s="11"/>
      <c r="EUC99" s="86"/>
      <c r="EUF99" s="11"/>
      <c r="EUH99" s="86"/>
      <c r="EUK99" s="11"/>
      <c r="EUM99" s="86"/>
      <c r="EUP99" s="11"/>
      <c r="EUR99" s="86"/>
      <c r="EUU99" s="11"/>
      <c r="EUW99" s="86"/>
      <c r="EUZ99" s="11"/>
      <c r="EVB99" s="86"/>
      <c r="EVE99" s="11"/>
      <c r="EVG99" s="86"/>
      <c r="EVJ99" s="11"/>
      <c r="EVL99" s="86"/>
      <c r="EVO99" s="11"/>
      <c r="EVQ99" s="86"/>
      <c r="EVT99" s="11"/>
      <c r="EVV99" s="86"/>
      <c r="EVY99" s="11"/>
      <c r="EWA99" s="86"/>
      <c r="EWD99" s="11"/>
      <c r="EWF99" s="86"/>
      <c r="EWI99" s="11"/>
      <c r="EWK99" s="86"/>
      <c r="EWN99" s="11"/>
      <c r="EWP99" s="86"/>
      <c r="EWS99" s="11"/>
      <c r="EWU99" s="86"/>
      <c r="EWX99" s="11"/>
      <c r="EWZ99" s="86"/>
      <c r="EXC99" s="11"/>
      <c r="EXE99" s="86"/>
      <c r="EXH99" s="11"/>
      <c r="EXJ99" s="86"/>
      <c r="EXM99" s="11"/>
      <c r="EXO99" s="86"/>
      <c r="EXR99" s="11"/>
      <c r="EXT99" s="86"/>
      <c r="EXW99" s="11"/>
      <c r="EXY99" s="86"/>
      <c r="EYB99" s="11"/>
      <c r="EYD99" s="86"/>
      <c r="EYG99" s="11"/>
      <c r="EYI99" s="86"/>
      <c r="EYL99" s="11"/>
      <c r="EYN99" s="86"/>
      <c r="EYQ99" s="11"/>
      <c r="EYS99" s="86"/>
      <c r="EYV99" s="11"/>
      <c r="EYX99" s="86"/>
      <c r="EZA99" s="11"/>
      <c r="EZC99" s="86"/>
      <c r="EZF99" s="11"/>
      <c r="EZH99" s="86"/>
      <c r="EZK99" s="11"/>
      <c r="EZM99" s="86"/>
      <c r="EZP99" s="11"/>
      <c r="EZR99" s="86"/>
      <c r="EZU99" s="11"/>
      <c r="EZW99" s="86"/>
      <c r="EZZ99" s="11"/>
      <c r="FAB99" s="86"/>
      <c r="FAE99" s="11"/>
      <c r="FAG99" s="86"/>
      <c r="FAJ99" s="11"/>
      <c r="FAL99" s="86"/>
      <c r="FAO99" s="11"/>
      <c r="FAQ99" s="86"/>
      <c r="FAT99" s="11"/>
      <c r="FAV99" s="86"/>
      <c r="FAY99" s="11"/>
      <c r="FBA99" s="86"/>
      <c r="FBD99" s="11"/>
      <c r="FBF99" s="86"/>
      <c r="FBI99" s="11"/>
      <c r="FBK99" s="86"/>
      <c r="FBN99" s="11"/>
      <c r="FBP99" s="86"/>
      <c r="FBS99" s="11"/>
      <c r="FBU99" s="86"/>
      <c r="FBX99" s="11"/>
      <c r="FBZ99" s="86"/>
      <c r="FCC99" s="11"/>
      <c r="FCE99" s="86"/>
      <c r="FCH99" s="11"/>
      <c r="FCJ99" s="86"/>
      <c r="FCM99" s="11"/>
      <c r="FCO99" s="86"/>
      <c r="FCR99" s="11"/>
      <c r="FCT99" s="86"/>
      <c r="FCW99" s="11"/>
      <c r="FCY99" s="86"/>
      <c r="FDB99" s="11"/>
      <c r="FDD99" s="86"/>
      <c r="FDG99" s="11"/>
      <c r="FDI99" s="86"/>
      <c r="FDL99" s="11"/>
      <c r="FDN99" s="86"/>
      <c r="FDQ99" s="11"/>
      <c r="FDS99" s="86"/>
      <c r="FDV99" s="11"/>
      <c r="FDX99" s="86"/>
      <c r="FEA99" s="11"/>
      <c r="FEC99" s="86"/>
      <c r="FEF99" s="11"/>
      <c r="FEH99" s="86"/>
      <c r="FEK99" s="11"/>
      <c r="FEM99" s="86"/>
      <c r="FEP99" s="11"/>
      <c r="FER99" s="86"/>
      <c r="FEU99" s="11"/>
      <c r="FEW99" s="86"/>
      <c r="FEZ99" s="11"/>
      <c r="FFB99" s="86"/>
      <c r="FFE99" s="11"/>
      <c r="FFG99" s="86"/>
      <c r="FFJ99" s="11"/>
      <c r="FFL99" s="86"/>
      <c r="FFO99" s="11"/>
      <c r="FFQ99" s="86"/>
      <c r="FFT99" s="11"/>
      <c r="FFV99" s="86"/>
      <c r="FFY99" s="11"/>
      <c r="FGA99" s="86"/>
      <c r="FGD99" s="11"/>
      <c r="FGF99" s="86"/>
      <c r="FGI99" s="11"/>
      <c r="FGK99" s="86"/>
      <c r="FGN99" s="11"/>
      <c r="FGP99" s="86"/>
      <c r="FGS99" s="11"/>
      <c r="FGU99" s="86"/>
      <c r="FGX99" s="11"/>
      <c r="FGZ99" s="86"/>
      <c r="FHC99" s="11"/>
      <c r="FHE99" s="86"/>
      <c r="FHH99" s="11"/>
      <c r="FHJ99" s="86"/>
      <c r="FHM99" s="11"/>
      <c r="FHO99" s="86"/>
      <c r="FHR99" s="11"/>
      <c r="FHT99" s="86"/>
      <c r="FHW99" s="11"/>
      <c r="FHY99" s="86"/>
      <c r="FIB99" s="11"/>
      <c r="FID99" s="86"/>
      <c r="FIG99" s="11"/>
      <c r="FII99" s="86"/>
      <c r="FIL99" s="11"/>
      <c r="FIN99" s="86"/>
      <c r="FIQ99" s="11"/>
      <c r="FIS99" s="86"/>
      <c r="FIV99" s="11"/>
      <c r="FIX99" s="86"/>
      <c r="FJA99" s="11"/>
      <c r="FJC99" s="86"/>
      <c r="FJF99" s="11"/>
      <c r="FJH99" s="86"/>
      <c r="FJK99" s="11"/>
      <c r="FJM99" s="86"/>
      <c r="FJP99" s="11"/>
      <c r="FJR99" s="86"/>
      <c r="FJU99" s="11"/>
      <c r="FJW99" s="86"/>
      <c r="FJZ99" s="11"/>
      <c r="FKB99" s="86"/>
      <c r="FKE99" s="11"/>
      <c r="FKG99" s="86"/>
      <c r="FKJ99" s="11"/>
      <c r="FKL99" s="86"/>
      <c r="FKO99" s="11"/>
      <c r="FKQ99" s="86"/>
      <c r="FKT99" s="11"/>
      <c r="FKV99" s="86"/>
      <c r="FKY99" s="11"/>
      <c r="FLA99" s="86"/>
      <c r="FLD99" s="11"/>
      <c r="FLF99" s="86"/>
      <c r="FLI99" s="11"/>
      <c r="FLK99" s="86"/>
      <c r="FLN99" s="11"/>
      <c r="FLP99" s="86"/>
      <c r="FLS99" s="11"/>
      <c r="FLU99" s="86"/>
      <c r="FLX99" s="11"/>
      <c r="FLZ99" s="86"/>
      <c r="FMC99" s="11"/>
      <c r="FME99" s="86"/>
      <c r="FMH99" s="11"/>
      <c r="FMJ99" s="86"/>
      <c r="FMM99" s="11"/>
      <c r="FMO99" s="86"/>
      <c r="FMR99" s="11"/>
      <c r="FMT99" s="86"/>
      <c r="FMW99" s="11"/>
      <c r="FMY99" s="86"/>
      <c r="FNB99" s="11"/>
      <c r="FND99" s="86"/>
      <c r="FNG99" s="11"/>
      <c r="FNI99" s="86"/>
      <c r="FNL99" s="11"/>
      <c r="FNN99" s="86"/>
      <c r="FNQ99" s="11"/>
      <c r="FNS99" s="86"/>
      <c r="FNV99" s="11"/>
      <c r="FNX99" s="86"/>
      <c r="FOA99" s="11"/>
      <c r="FOC99" s="86"/>
      <c r="FOF99" s="11"/>
      <c r="FOH99" s="86"/>
      <c r="FOK99" s="11"/>
      <c r="FOM99" s="86"/>
      <c r="FOP99" s="11"/>
      <c r="FOR99" s="86"/>
      <c r="FOU99" s="11"/>
      <c r="FOW99" s="86"/>
      <c r="FOZ99" s="11"/>
      <c r="FPB99" s="86"/>
      <c r="FPE99" s="11"/>
      <c r="FPG99" s="86"/>
      <c r="FPJ99" s="11"/>
      <c r="FPL99" s="86"/>
      <c r="FPO99" s="11"/>
      <c r="FPQ99" s="86"/>
      <c r="FPT99" s="11"/>
      <c r="FPV99" s="86"/>
      <c r="FPY99" s="11"/>
      <c r="FQA99" s="86"/>
      <c r="FQD99" s="11"/>
      <c r="FQF99" s="86"/>
      <c r="FQI99" s="11"/>
      <c r="FQK99" s="86"/>
      <c r="FQN99" s="11"/>
      <c r="FQP99" s="86"/>
      <c r="FQS99" s="11"/>
      <c r="FQU99" s="86"/>
      <c r="FQX99" s="11"/>
      <c r="FQZ99" s="86"/>
      <c r="FRC99" s="11"/>
      <c r="FRE99" s="86"/>
      <c r="FRH99" s="11"/>
      <c r="FRJ99" s="86"/>
      <c r="FRM99" s="11"/>
      <c r="FRO99" s="86"/>
      <c r="FRR99" s="11"/>
      <c r="FRT99" s="86"/>
      <c r="FRW99" s="11"/>
      <c r="FRY99" s="86"/>
      <c r="FSB99" s="11"/>
      <c r="FSD99" s="86"/>
      <c r="FSG99" s="11"/>
      <c r="FSI99" s="86"/>
      <c r="FSL99" s="11"/>
      <c r="FSN99" s="86"/>
      <c r="FSQ99" s="11"/>
      <c r="FSS99" s="86"/>
      <c r="FSV99" s="11"/>
      <c r="FSX99" s="86"/>
      <c r="FTA99" s="11"/>
      <c r="FTC99" s="86"/>
      <c r="FTF99" s="11"/>
      <c r="FTH99" s="86"/>
      <c r="FTK99" s="11"/>
      <c r="FTM99" s="86"/>
      <c r="FTP99" s="11"/>
      <c r="FTR99" s="86"/>
      <c r="FTU99" s="11"/>
      <c r="FTW99" s="86"/>
      <c r="FTZ99" s="11"/>
      <c r="FUB99" s="86"/>
      <c r="FUE99" s="11"/>
      <c r="FUG99" s="86"/>
      <c r="FUJ99" s="11"/>
      <c r="FUL99" s="86"/>
      <c r="FUO99" s="11"/>
      <c r="FUQ99" s="86"/>
      <c r="FUT99" s="11"/>
      <c r="FUV99" s="86"/>
      <c r="FUY99" s="11"/>
      <c r="FVA99" s="86"/>
      <c r="FVD99" s="11"/>
      <c r="FVF99" s="86"/>
      <c r="FVI99" s="11"/>
      <c r="FVK99" s="86"/>
      <c r="FVN99" s="11"/>
      <c r="FVP99" s="86"/>
      <c r="FVS99" s="11"/>
      <c r="FVU99" s="86"/>
      <c r="FVX99" s="11"/>
      <c r="FVZ99" s="86"/>
      <c r="FWC99" s="11"/>
      <c r="FWE99" s="86"/>
      <c r="FWH99" s="11"/>
      <c r="FWJ99" s="86"/>
      <c r="FWM99" s="11"/>
      <c r="FWO99" s="86"/>
      <c r="FWR99" s="11"/>
      <c r="FWT99" s="86"/>
      <c r="FWW99" s="11"/>
      <c r="FWY99" s="86"/>
      <c r="FXB99" s="11"/>
      <c r="FXD99" s="86"/>
      <c r="FXG99" s="11"/>
      <c r="FXI99" s="86"/>
      <c r="FXL99" s="11"/>
      <c r="FXN99" s="86"/>
      <c r="FXQ99" s="11"/>
      <c r="FXS99" s="86"/>
      <c r="FXV99" s="11"/>
      <c r="FXX99" s="86"/>
      <c r="FYA99" s="11"/>
      <c r="FYC99" s="86"/>
      <c r="FYF99" s="11"/>
      <c r="FYH99" s="86"/>
      <c r="FYK99" s="11"/>
      <c r="FYM99" s="86"/>
      <c r="FYP99" s="11"/>
      <c r="FYR99" s="86"/>
      <c r="FYU99" s="11"/>
      <c r="FYW99" s="86"/>
      <c r="FYZ99" s="11"/>
      <c r="FZB99" s="86"/>
      <c r="FZE99" s="11"/>
      <c r="FZG99" s="86"/>
      <c r="FZJ99" s="11"/>
      <c r="FZL99" s="86"/>
      <c r="FZO99" s="11"/>
      <c r="FZQ99" s="86"/>
      <c r="FZT99" s="11"/>
      <c r="FZV99" s="86"/>
      <c r="FZY99" s="11"/>
      <c r="GAA99" s="86"/>
      <c r="GAD99" s="11"/>
      <c r="GAF99" s="86"/>
      <c r="GAI99" s="11"/>
      <c r="GAK99" s="86"/>
      <c r="GAN99" s="11"/>
      <c r="GAP99" s="86"/>
      <c r="GAS99" s="11"/>
      <c r="GAU99" s="86"/>
      <c r="GAX99" s="11"/>
      <c r="GAZ99" s="86"/>
      <c r="GBC99" s="11"/>
      <c r="GBE99" s="86"/>
      <c r="GBH99" s="11"/>
      <c r="GBJ99" s="86"/>
      <c r="GBM99" s="11"/>
      <c r="GBO99" s="86"/>
      <c r="GBR99" s="11"/>
      <c r="GBT99" s="86"/>
      <c r="GBW99" s="11"/>
      <c r="GBY99" s="86"/>
      <c r="GCB99" s="11"/>
      <c r="GCD99" s="86"/>
      <c r="GCG99" s="11"/>
      <c r="GCI99" s="86"/>
      <c r="GCL99" s="11"/>
      <c r="GCN99" s="86"/>
      <c r="GCQ99" s="11"/>
      <c r="GCS99" s="86"/>
      <c r="GCV99" s="11"/>
      <c r="GCX99" s="86"/>
      <c r="GDA99" s="11"/>
      <c r="GDC99" s="86"/>
      <c r="GDF99" s="11"/>
      <c r="GDH99" s="86"/>
      <c r="GDK99" s="11"/>
      <c r="GDM99" s="86"/>
      <c r="GDP99" s="11"/>
      <c r="GDR99" s="86"/>
      <c r="GDU99" s="11"/>
      <c r="GDW99" s="86"/>
      <c r="GDZ99" s="11"/>
      <c r="GEB99" s="86"/>
      <c r="GEE99" s="11"/>
      <c r="GEG99" s="86"/>
      <c r="GEJ99" s="11"/>
      <c r="GEL99" s="86"/>
      <c r="GEO99" s="11"/>
      <c r="GEQ99" s="86"/>
      <c r="GET99" s="11"/>
      <c r="GEV99" s="86"/>
      <c r="GEY99" s="11"/>
      <c r="GFA99" s="86"/>
      <c r="GFD99" s="11"/>
      <c r="GFF99" s="86"/>
      <c r="GFI99" s="11"/>
      <c r="GFK99" s="86"/>
      <c r="GFN99" s="11"/>
      <c r="GFP99" s="86"/>
      <c r="GFS99" s="11"/>
      <c r="GFU99" s="86"/>
      <c r="GFX99" s="11"/>
      <c r="GFZ99" s="86"/>
      <c r="GGC99" s="11"/>
      <c r="GGE99" s="86"/>
      <c r="GGH99" s="11"/>
      <c r="GGJ99" s="86"/>
      <c r="GGM99" s="11"/>
      <c r="GGO99" s="86"/>
      <c r="GGR99" s="11"/>
      <c r="GGT99" s="86"/>
      <c r="GGW99" s="11"/>
      <c r="GGY99" s="86"/>
      <c r="GHB99" s="11"/>
      <c r="GHD99" s="86"/>
      <c r="GHG99" s="11"/>
      <c r="GHI99" s="86"/>
      <c r="GHL99" s="11"/>
      <c r="GHN99" s="86"/>
      <c r="GHQ99" s="11"/>
      <c r="GHS99" s="86"/>
      <c r="GHV99" s="11"/>
      <c r="GHX99" s="86"/>
      <c r="GIA99" s="11"/>
      <c r="GIC99" s="86"/>
      <c r="GIF99" s="11"/>
      <c r="GIH99" s="86"/>
      <c r="GIK99" s="11"/>
      <c r="GIM99" s="86"/>
      <c r="GIP99" s="11"/>
      <c r="GIR99" s="86"/>
      <c r="GIU99" s="11"/>
      <c r="GIW99" s="86"/>
      <c r="GIZ99" s="11"/>
      <c r="GJB99" s="86"/>
      <c r="GJE99" s="11"/>
      <c r="GJG99" s="86"/>
      <c r="GJJ99" s="11"/>
      <c r="GJL99" s="86"/>
      <c r="GJO99" s="11"/>
      <c r="GJQ99" s="86"/>
      <c r="GJT99" s="11"/>
      <c r="GJV99" s="86"/>
      <c r="GJY99" s="11"/>
      <c r="GKA99" s="86"/>
      <c r="GKD99" s="11"/>
      <c r="GKF99" s="86"/>
      <c r="GKI99" s="11"/>
      <c r="GKK99" s="86"/>
      <c r="GKN99" s="11"/>
      <c r="GKP99" s="86"/>
      <c r="GKS99" s="11"/>
      <c r="GKU99" s="86"/>
      <c r="GKX99" s="11"/>
      <c r="GKZ99" s="86"/>
      <c r="GLC99" s="11"/>
      <c r="GLE99" s="86"/>
      <c r="GLH99" s="11"/>
      <c r="GLJ99" s="86"/>
      <c r="GLM99" s="11"/>
      <c r="GLO99" s="86"/>
      <c r="GLR99" s="11"/>
      <c r="GLT99" s="86"/>
      <c r="GLW99" s="11"/>
      <c r="GLY99" s="86"/>
      <c r="GMB99" s="11"/>
      <c r="GMD99" s="86"/>
      <c r="GMG99" s="11"/>
      <c r="GMI99" s="86"/>
      <c r="GML99" s="11"/>
      <c r="GMN99" s="86"/>
      <c r="GMQ99" s="11"/>
      <c r="GMS99" s="86"/>
      <c r="GMV99" s="11"/>
      <c r="GMX99" s="86"/>
      <c r="GNA99" s="11"/>
      <c r="GNC99" s="86"/>
      <c r="GNF99" s="11"/>
      <c r="GNH99" s="86"/>
      <c r="GNK99" s="11"/>
      <c r="GNM99" s="86"/>
      <c r="GNP99" s="11"/>
      <c r="GNR99" s="86"/>
      <c r="GNU99" s="11"/>
      <c r="GNW99" s="86"/>
      <c r="GNZ99" s="11"/>
      <c r="GOB99" s="86"/>
      <c r="GOE99" s="11"/>
      <c r="GOG99" s="86"/>
      <c r="GOJ99" s="11"/>
      <c r="GOL99" s="86"/>
      <c r="GOO99" s="11"/>
      <c r="GOQ99" s="86"/>
      <c r="GOT99" s="11"/>
      <c r="GOV99" s="86"/>
      <c r="GOY99" s="11"/>
      <c r="GPA99" s="86"/>
      <c r="GPD99" s="11"/>
      <c r="GPF99" s="86"/>
      <c r="GPI99" s="11"/>
      <c r="GPK99" s="86"/>
      <c r="GPN99" s="11"/>
      <c r="GPP99" s="86"/>
      <c r="GPS99" s="11"/>
      <c r="GPU99" s="86"/>
      <c r="GPX99" s="11"/>
      <c r="GPZ99" s="86"/>
      <c r="GQC99" s="11"/>
      <c r="GQE99" s="86"/>
      <c r="GQH99" s="11"/>
      <c r="GQJ99" s="86"/>
      <c r="GQM99" s="11"/>
      <c r="GQO99" s="86"/>
      <c r="GQR99" s="11"/>
      <c r="GQT99" s="86"/>
      <c r="GQW99" s="11"/>
      <c r="GQY99" s="86"/>
      <c r="GRB99" s="11"/>
      <c r="GRD99" s="86"/>
      <c r="GRG99" s="11"/>
      <c r="GRI99" s="86"/>
      <c r="GRL99" s="11"/>
      <c r="GRN99" s="86"/>
      <c r="GRQ99" s="11"/>
      <c r="GRS99" s="86"/>
      <c r="GRV99" s="11"/>
      <c r="GRX99" s="86"/>
      <c r="GSA99" s="11"/>
      <c r="GSC99" s="86"/>
      <c r="GSF99" s="11"/>
      <c r="GSH99" s="86"/>
      <c r="GSK99" s="11"/>
      <c r="GSM99" s="86"/>
      <c r="GSP99" s="11"/>
      <c r="GSR99" s="86"/>
      <c r="GSU99" s="11"/>
      <c r="GSW99" s="86"/>
      <c r="GSZ99" s="11"/>
      <c r="GTB99" s="86"/>
      <c r="GTE99" s="11"/>
      <c r="GTG99" s="86"/>
      <c r="GTJ99" s="11"/>
      <c r="GTL99" s="86"/>
      <c r="GTO99" s="11"/>
      <c r="GTQ99" s="86"/>
      <c r="GTT99" s="11"/>
      <c r="GTV99" s="86"/>
      <c r="GTY99" s="11"/>
      <c r="GUA99" s="86"/>
      <c r="GUD99" s="11"/>
      <c r="GUF99" s="86"/>
      <c r="GUI99" s="11"/>
      <c r="GUK99" s="86"/>
      <c r="GUN99" s="11"/>
      <c r="GUP99" s="86"/>
      <c r="GUS99" s="11"/>
      <c r="GUU99" s="86"/>
      <c r="GUX99" s="11"/>
      <c r="GUZ99" s="86"/>
      <c r="GVC99" s="11"/>
      <c r="GVE99" s="86"/>
      <c r="GVH99" s="11"/>
      <c r="GVJ99" s="86"/>
      <c r="GVM99" s="11"/>
      <c r="GVO99" s="86"/>
      <c r="GVR99" s="11"/>
      <c r="GVT99" s="86"/>
      <c r="GVW99" s="11"/>
      <c r="GVY99" s="86"/>
      <c r="GWB99" s="11"/>
      <c r="GWD99" s="86"/>
      <c r="GWG99" s="11"/>
      <c r="GWI99" s="86"/>
      <c r="GWL99" s="11"/>
      <c r="GWN99" s="86"/>
      <c r="GWQ99" s="11"/>
      <c r="GWS99" s="86"/>
      <c r="GWV99" s="11"/>
      <c r="GWX99" s="86"/>
      <c r="GXA99" s="11"/>
      <c r="GXC99" s="86"/>
      <c r="GXF99" s="11"/>
      <c r="GXH99" s="86"/>
      <c r="GXK99" s="11"/>
      <c r="GXM99" s="86"/>
      <c r="GXP99" s="11"/>
      <c r="GXR99" s="86"/>
      <c r="GXU99" s="11"/>
      <c r="GXW99" s="86"/>
      <c r="GXZ99" s="11"/>
      <c r="GYB99" s="86"/>
      <c r="GYE99" s="11"/>
      <c r="GYG99" s="86"/>
      <c r="GYJ99" s="11"/>
      <c r="GYL99" s="86"/>
      <c r="GYO99" s="11"/>
      <c r="GYQ99" s="86"/>
      <c r="GYT99" s="11"/>
      <c r="GYV99" s="86"/>
      <c r="GYY99" s="11"/>
      <c r="GZA99" s="86"/>
      <c r="GZD99" s="11"/>
      <c r="GZF99" s="86"/>
      <c r="GZI99" s="11"/>
      <c r="GZK99" s="86"/>
      <c r="GZN99" s="11"/>
      <c r="GZP99" s="86"/>
      <c r="GZS99" s="11"/>
      <c r="GZU99" s="86"/>
      <c r="GZX99" s="11"/>
      <c r="GZZ99" s="86"/>
      <c r="HAC99" s="11"/>
      <c r="HAE99" s="86"/>
      <c r="HAH99" s="11"/>
      <c r="HAJ99" s="86"/>
      <c r="HAM99" s="11"/>
      <c r="HAO99" s="86"/>
      <c r="HAR99" s="11"/>
      <c r="HAT99" s="86"/>
      <c r="HAW99" s="11"/>
      <c r="HAY99" s="86"/>
      <c r="HBB99" s="11"/>
      <c r="HBD99" s="86"/>
      <c r="HBG99" s="11"/>
      <c r="HBI99" s="86"/>
      <c r="HBL99" s="11"/>
      <c r="HBN99" s="86"/>
      <c r="HBQ99" s="11"/>
      <c r="HBS99" s="86"/>
      <c r="HBV99" s="11"/>
      <c r="HBX99" s="86"/>
      <c r="HCA99" s="11"/>
      <c r="HCC99" s="86"/>
      <c r="HCF99" s="11"/>
      <c r="HCH99" s="86"/>
      <c r="HCK99" s="11"/>
      <c r="HCM99" s="86"/>
      <c r="HCP99" s="11"/>
      <c r="HCR99" s="86"/>
      <c r="HCU99" s="11"/>
      <c r="HCW99" s="86"/>
      <c r="HCZ99" s="11"/>
      <c r="HDB99" s="86"/>
      <c r="HDE99" s="11"/>
      <c r="HDG99" s="86"/>
      <c r="HDJ99" s="11"/>
      <c r="HDL99" s="86"/>
      <c r="HDO99" s="11"/>
      <c r="HDQ99" s="86"/>
      <c r="HDT99" s="11"/>
      <c r="HDV99" s="86"/>
      <c r="HDY99" s="11"/>
      <c r="HEA99" s="86"/>
      <c r="HED99" s="11"/>
      <c r="HEF99" s="86"/>
      <c r="HEI99" s="11"/>
      <c r="HEK99" s="86"/>
      <c r="HEN99" s="11"/>
      <c r="HEP99" s="86"/>
      <c r="HES99" s="11"/>
      <c r="HEU99" s="86"/>
      <c r="HEX99" s="11"/>
      <c r="HEZ99" s="86"/>
      <c r="HFC99" s="11"/>
      <c r="HFE99" s="86"/>
      <c r="HFH99" s="11"/>
      <c r="HFJ99" s="86"/>
      <c r="HFM99" s="11"/>
      <c r="HFO99" s="86"/>
      <c r="HFR99" s="11"/>
      <c r="HFT99" s="86"/>
      <c r="HFW99" s="11"/>
      <c r="HFY99" s="86"/>
      <c r="HGB99" s="11"/>
      <c r="HGD99" s="86"/>
      <c r="HGG99" s="11"/>
      <c r="HGI99" s="86"/>
      <c r="HGL99" s="11"/>
      <c r="HGN99" s="86"/>
      <c r="HGQ99" s="11"/>
      <c r="HGS99" s="86"/>
      <c r="HGV99" s="11"/>
      <c r="HGX99" s="86"/>
      <c r="HHA99" s="11"/>
      <c r="HHC99" s="86"/>
      <c r="HHF99" s="11"/>
      <c r="HHH99" s="86"/>
      <c r="HHK99" s="11"/>
      <c r="HHM99" s="86"/>
      <c r="HHP99" s="11"/>
      <c r="HHR99" s="86"/>
      <c r="HHU99" s="11"/>
      <c r="HHW99" s="86"/>
      <c r="HHZ99" s="11"/>
      <c r="HIB99" s="86"/>
      <c r="HIE99" s="11"/>
      <c r="HIG99" s="86"/>
      <c r="HIJ99" s="11"/>
      <c r="HIL99" s="86"/>
      <c r="HIO99" s="11"/>
      <c r="HIQ99" s="86"/>
      <c r="HIT99" s="11"/>
      <c r="HIV99" s="86"/>
      <c r="HIY99" s="11"/>
      <c r="HJA99" s="86"/>
      <c r="HJD99" s="11"/>
      <c r="HJF99" s="86"/>
      <c r="HJI99" s="11"/>
      <c r="HJK99" s="86"/>
      <c r="HJN99" s="11"/>
      <c r="HJP99" s="86"/>
      <c r="HJS99" s="11"/>
      <c r="HJU99" s="86"/>
      <c r="HJX99" s="11"/>
      <c r="HJZ99" s="86"/>
      <c r="HKC99" s="11"/>
      <c r="HKE99" s="86"/>
      <c r="HKH99" s="11"/>
      <c r="HKJ99" s="86"/>
      <c r="HKM99" s="11"/>
      <c r="HKO99" s="86"/>
      <c r="HKR99" s="11"/>
      <c r="HKT99" s="86"/>
      <c r="HKW99" s="11"/>
      <c r="HKY99" s="86"/>
      <c r="HLB99" s="11"/>
      <c r="HLD99" s="86"/>
      <c r="HLG99" s="11"/>
      <c r="HLI99" s="86"/>
      <c r="HLL99" s="11"/>
      <c r="HLN99" s="86"/>
      <c r="HLQ99" s="11"/>
      <c r="HLS99" s="86"/>
      <c r="HLV99" s="11"/>
      <c r="HLX99" s="86"/>
      <c r="HMA99" s="11"/>
      <c r="HMC99" s="86"/>
      <c r="HMF99" s="11"/>
      <c r="HMH99" s="86"/>
      <c r="HMK99" s="11"/>
      <c r="HMM99" s="86"/>
      <c r="HMP99" s="11"/>
      <c r="HMR99" s="86"/>
      <c r="HMU99" s="11"/>
      <c r="HMW99" s="86"/>
      <c r="HMZ99" s="11"/>
      <c r="HNB99" s="86"/>
      <c r="HNE99" s="11"/>
      <c r="HNG99" s="86"/>
      <c r="HNJ99" s="11"/>
      <c r="HNL99" s="86"/>
      <c r="HNO99" s="11"/>
      <c r="HNQ99" s="86"/>
      <c r="HNT99" s="11"/>
      <c r="HNV99" s="86"/>
      <c r="HNY99" s="11"/>
      <c r="HOA99" s="86"/>
      <c r="HOD99" s="11"/>
      <c r="HOF99" s="86"/>
      <c r="HOI99" s="11"/>
      <c r="HOK99" s="86"/>
      <c r="HON99" s="11"/>
      <c r="HOP99" s="86"/>
      <c r="HOS99" s="11"/>
      <c r="HOU99" s="86"/>
      <c r="HOX99" s="11"/>
      <c r="HOZ99" s="86"/>
      <c r="HPC99" s="11"/>
      <c r="HPE99" s="86"/>
      <c r="HPH99" s="11"/>
      <c r="HPJ99" s="86"/>
      <c r="HPM99" s="11"/>
      <c r="HPO99" s="86"/>
      <c r="HPR99" s="11"/>
      <c r="HPT99" s="86"/>
      <c r="HPW99" s="11"/>
      <c r="HPY99" s="86"/>
      <c r="HQB99" s="11"/>
      <c r="HQD99" s="86"/>
      <c r="HQG99" s="11"/>
      <c r="HQI99" s="86"/>
      <c r="HQL99" s="11"/>
      <c r="HQN99" s="86"/>
      <c r="HQQ99" s="11"/>
      <c r="HQS99" s="86"/>
      <c r="HQV99" s="11"/>
      <c r="HQX99" s="86"/>
      <c r="HRA99" s="11"/>
      <c r="HRC99" s="86"/>
      <c r="HRF99" s="11"/>
      <c r="HRH99" s="86"/>
      <c r="HRK99" s="11"/>
      <c r="HRM99" s="86"/>
      <c r="HRP99" s="11"/>
      <c r="HRR99" s="86"/>
      <c r="HRU99" s="11"/>
      <c r="HRW99" s="86"/>
      <c r="HRZ99" s="11"/>
      <c r="HSB99" s="86"/>
      <c r="HSE99" s="11"/>
      <c r="HSG99" s="86"/>
      <c r="HSJ99" s="11"/>
      <c r="HSL99" s="86"/>
      <c r="HSO99" s="11"/>
      <c r="HSQ99" s="86"/>
      <c r="HST99" s="11"/>
      <c r="HSV99" s="86"/>
      <c r="HSY99" s="11"/>
      <c r="HTA99" s="86"/>
      <c r="HTD99" s="11"/>
      <c r="HTF99" s="86"/>
      <c r="HTI99" s="11"/>
      <c r="HTK99" s="86"/>
      <c r="HTN99" s="11"/>
      <c r="HTP99" s="86"/>
      <c r="HTS99" s="11"/>
      <c r="HTU99" s="86"/>
      <c r="HTX99" s="11"/>
      <c r="HTZ99" s="86"/>
      <c r="HUC99" s="11"/>
      <c r="HUE99" s="86"/>
      <c r="HUH99" s="11"/>
      <c r="HUJ99" s="86"/>
      <c r="HUM99" s="11"/>
      <c r="HUO99" s="86"/>
      <c r="HUR99" s="11"/>
      <c r="HUT99" s="86"/>
      <c r="HUW99" s="11"/>
      <c r="HUY99" s="86"/>
      <c r="HVB99" s="11"/>
      <c r="HVD99" s="86"/>
      <c r="HVG99" s="11"/>
      <c r="HVI99" s="86"/>
      <c r="HVL99" s="11"/>
      <c r="HVN99" s="86"/>
      <c r="HVQ99" s="11"/>
      <c r="HVS99" s="86"/>
      <c r="HVV99" s="11"/>
      <c r="HVX99" s="86"/>
      <c r="HWA99" s="11"/>
      <c r="HWC99" s="86"/>
      <c r="HWF99" s="11"/>
      <c r="HWH99" s="86"/>
      <c r="HWK99" s="11"/>
      <c r="HWM99" s="86"/>
      <c r="HWP99" s="11"/>
      <c r="HWR99" s="86"/>
      <c r="HWU99" s="11"/>
      <c r="HWW99" s="86"/>
      <c r="HWZ99" s="11"/>
      <c r="HXB99" s="86"/>
      <c r="HXE99" s="11"/>
      <c r="HXG99" s="86"/>
      <c r="HXJ99" s="11"/>
      <c r="HXL99" s="86"/>
      <c r="HXO99" s="11"/>
      <c r="HXQ99" s="86"/>
      <c r="HXT99" s="11"/>
      <c r="HXV99" s="86"/>
      <c r="HXY99" s="11"/>
      <c r="HYA99" s="86"/>
      <c r="HYD99" s="11"/>
      <c r="HYF99" s="86"/>
      <c r="HYI99" s="11"/>
      <c r="HYK99" s="86"/>
      <c r="HYN99" s="11"/>
      <c r="HYP99" s="86"/>
      <c r="HYS99" s="11"/>
      <c r="HYU99" s="86"/>
      <c r="HYX99" s="11"/>
      <c r="HYZ99" s="86"/>
      <c r="HZC99" s="11"/>
      <c r="HZE99" s="86"/>
      <c r="HZH99" s="11"/>
      <c r="HZJ99" s="86"/>
      <c r="HZM99" s="11"/>
      <c r="HZO99" s="86"/>
      <c r="HZR99" s="11"/>
      <c r="HZT99" s="86"/>
      <c r="HZW99" s="11"/>
      <c r="HZY99" s="86"/>
      <c r="IAB99" s="11"/>
      <c r="IAD99" s="86"/>
      <c r="IAG99" s="11"/>
      <c r="IAI99" s="86"/>
      <c r="IAL99" s="11"/>
      <c r="IAN99" s="86"/>
      <c r="IAQ99" s="11"/>
      <c r="IAS99" s="86"/>
      <c r="IAV99" s="11"/>
      <c r="IAX99" s="86"/>
      <c r="IBA99" s="11"/>
      <c r="IBC99" s="86"/>
      <c r="IBF99" s="11"/>
      <c r="IBH99" s="86"/>
      <c r="IBK99" s="11"/>
      <c r="IBM99" s="86"/>
      <c r="IBP99" s="11"/>
      <c r="IBR99" s="86"/>
      <c r="IBU99" s="11"/>
      <c r="IBW99" s="86"/>
      <c r="IBZ99" s="11"/>
      <c r="ICB99" s="86"/>
      <c r="ICE99" s="11"/>
      <c r="ICG99" s="86"/>
      <c r="ICJ99" s="11"/>
      <c r="ICL99" s="86"/>
      <c r="ICO99" s="11"/>
      <c r="ICQ99" s="86"/>
      <c r="ICT99" s="11"/>
      <c r="ICV99" s="86"/>
      <c r="ICY99" s="11"/>
      <c r="IDA99" s="86"/>
      <c r="IDD99" s="11"/>
      <c r="IDF99" s="86"/>
      <c r="IDI99" s="11"/>
      <c r="IDK99" s="86"/>
      <c r="IDN99" s="11"/>
      <c r="IDP99" s="86"/>
      <c r="IDS99" s="11"/>
      <c r="IDU99" s="86"/>
      <c r="IDX99" s="11"/>
      <c r="IDZ99" s="86"/>
      <c r="IEC99" s="11"/>
      <c r="IEE99" s="86"/>
      <c r="IEH99" s="11"/>
      <c r="IEJ99" s="86"/>
      <c r="IEM99" s="11"/>
      <c r="IEO99" s="86"/>
      <c r="IER99" s="11"/>
      <c r="IET99" s="86"/>
      <c r="IEW99" s="11"/>
      <c r="IEY99" s="86"/>
      <c r="IFB99" s="11"/>
      <c r="IFD99" s="86"/>
      <c r="IFG99" s="11"/>
      <c r="IFI99" s="86"/>
      <c r="IFL99" s="11"/>
      <c r="IFN99" s="86"/>
      <c r="IFQ99" s="11"/>
      <c r="IFS99" s="86"/>
      <c r="IFV99" s="11"/>
      <c r="IFX99" s="86"/>
      <c r="IGA99" s="11"/>
      <c r="IGC99" s="86"/>
      <c r="IGF99" s="11"/>
      <c r="IGH99" s="86"/>
      <c r="IGK99" s="11"/>
      <c r="IGM99" s="86"/>
      <c r="IGP99" s="11"/>
      <c r="IGR99" s="86"/>
      <c r="IGU99" s="11"/>
      <c r="IGW99" s="86"/>
      <c r="IGZ99" s="11"/>
      <c r="IHB99" s="86"/>
      <c r="IHE99" s="11"/>
      <c r="IHG99" s="86"/>
      <c r="IHJ99" s="11"/>
      <c r="IHL99" s="86"/>
      <c r="IHO99" s="11"/>
      <c r="IHQ99" s="86"/>
      <c r="IHT99" s="11"/>
      <c r="IHV99" s="86"/>
      <c r="IHY99" s="11"/>
      <c r="IIA99" s="86"/>
      <c r="IID99" s="11"/>
      <c r="IIF99" s="86"/>
      <c r="III99" s="11"/>
      <c r="IIK99" s="86"/>
      <c r="IIN99" s="11"/>
      <c r="IIP99" s="86"/>
      <c r="IIS99" s="11"/>
      <c r="IIU99" s="86"/>
      <c r="IIX99" s="11"/>
      <c r="IIZ99" s="86"/>
      <c r="IJC99" s="11"/>
      <c r="IJE99" s="86"/>
      <c r="IJH99" s="11"/>
      <c r="IJJ99" s="86"/>
      <c r="IJM99" s="11"/>
      <c r="IJO99" s="86"/>
      <c r="IJR99" s="11"/>
      <c r="IJT99" s="86"/>
      <c r="IJW99" s="11"/>
      <c r="IJY99" s="86"/>
      <c r="IKB99" s="11"/>
      <c r="IKD99" s="86"/>
      <c r="IKG99" s="11"/>
      <c r="IKI99" s="86"/>
      <c r="IKL99" s="11"/>
      <c r="IKN99" s="86"/>
      <c r="IKQ99" s="11"/>
      <c r="IKS99" s="86"/>
      <c r="IKV99" s="11"/>
      <c r="IKX99" s="86"/>
      <c r="ILA99" s="11"/>
      <c r="ILC99" s="86"/>
      <c r="ILF99" s="11"/>
      <c r="ILH99" s="86"/>
      <c r="ILK99" s="11"/>
      <c r="ILM99" s="86"/>
      <c r="ILP99" s="11"/>
      <c r="ILR99" s="86"/>
      <c r="ILU99" s="11"/>
      <c r="ILW99" s="86"/>
      <c r="ILZ99" s="11"/>
      <c r="IMB99" s="86"/>
      <c r="IME99" s="11"/>
      <c r="IMG99" s="86"/>
      <c r="IMJ99" s="11"/>
      <c r="IML99" s="86"/>
      <c r="IMO99" s="11"/>
      <c r="IMQ99" s="86"/>
      <c r="IMT99" s="11"/>
      <c r="IMV99" s="86"/>
      <c r="IMY99" s="11"/>
      <c r="INA99" s="86"/>
      <c r="IND99" s="11"/>
      <c r="INF99" s="86"/>
      <c r="INI99" s="11"/>
      <c r="INK99" s="86"/>
      <c r="INN99" s="11"/>
      <c r="INP99" s="86"/>
      <c r="INS99" s="11"/>
      <c r="INU99" s="86"/>
      <c r="INX99" s="11"/>
      <c r="INZ99" s="86"/>
      <c r="IOC99" s="11"/>
      <c r="IOE99" s="86"/>
      <c r="IOH99" s="11"/>
      <c r="IOJ99" s="86"/>
      <c r="IOM99" s="11"/>
      <c r="IOO99" s="86"/>
      <c r="IOR99" s="11"/>
      <c r="IOT99" s="86"/>
      <c r="IOW99" s="11"/>
      <c r="IOY99" s="86"/>
      <c r="IPB99" s="11"/>
      <c r="IPD99" s="86"/>
      <c r="IPG99" s="11"/>
      <c r="IPI99" s="86"/>
      <c r="IPL99" s="11"/>
      <c r="IPN99" s="86"/>
      <c r="IPQ99" s="11"/>
      <c r="IPS99" s="86"/>
      <c r="IPV99" s="11"/>
      <c r="IPX99" s="86"/>
      <c r="IQA99" s="11"/>
      <c r="IQC99" s="86"/>
      <c r="IQF99" s="11"/>
      <c r="IQH99" s="86"/>
      <c r="IQK99" s="11"/>
      <c r="IQM99" s="86"/>
      <c r="IQP99" s="11"/>
      <c r="IQR99" s="86"/>
      <c r="IQU99" s="11"/>
      <c r="IQW99" s="86"/>
      <c r="IQZ99" s="11"/>
      <c r="IRB99" s="86"/>
      <c r="IRE99" s="11"/>
      <c r="IRG99" s="86"/>
      <c r="IRJ99" s="11"/>
      <c r="IRL99" s="86"/>
      <c r="IRO99" s="11"/>
      <c r="IRQ99" s="86"/>
      <c r="IRT99" s="11"/>
      <c r="IRV99" s="86"/>
      <c r="IRY99" s="11"/>
      <c r="ISA99" s="86"/>
      <c r="ISD99" s="11"/>
      <c r="ISF99" s="86"/>
      <c r="ISI99" s="11"/>
      <c r="ISK99" s="86"/>
      <c r="ISN99" s="11"/>
      <c r="ISP99" s="86"/>
      <c r="ISS99" s="11"/>
      <c r="ISU99" s="86"/>
      <c r="ISX99" s="11"/>
      <c r="ISZ99" s="86"/>
      <c r="ITC99" s="11"/>
      <c r="ITE99" s="86"/>
      <c r="ITH99" s="11"/>
      <c r="ITJ99" s="86"/>
      <c r="ITM99" s="11"/>
      <c r="ITO99" s="86"/>
      <c r="ITR99" s="11"/>
      <c r="ITT99" s="86"/>
      <c r="ITW99" s="11"/>
      <c r="ITY99" s="86"/>
      <c r="IUB99" s="11"/>
      <c r="IUD99" s="86"/>
      <c r="IUG99" s="11"/>
      <c r="IUI99" s="86"/>
      <c r="IUL99" s="11"/>
      <c r="IUN99" s="86"/>
      <c r="IUQ99" s="11"/>
      <c r="IUS99" s="86"/>
      <c r="IUV99" s="11"/>
      <c r="IUX99" s="86"/>
      <c r="IVA99" s="11"/>
      <c r="IVC99" s="86"/>
      <c r="IVF99" s="11"/>
      <c r="IVH99" s="86"/>
      <c r="IVK99" s="11"/>
      <c r="IVM99" s="86"/>
      <c r="IVP99" s="11"/>
      <c r="IVR99" s="86"/>
      <c r="IVU99" s="11"/>
      <c r="IVW99" s="86"/>
      <c r="IVZ99" s="11"/>
      <c r="IWB99" s="86"/>
      <c r="IWE99" s="11"/>
      <c r="IWG99" s="86"/>
      <c r="IWJ99" s="11"/>
      <c r="IWL99" s="86"/>
      <c r="IWO99" s="11"/>
      <c r="IWQ99" s="86"/>
      <c r="IWT99" s="11"/>
      <c r="IWV99" s="86"/>
      <c r="IWY99" s="11"/>
      <c r="IXA99" s="86"/>
      <c r="IXD99" s="11"/>
      <c r="IXF99" s="86"/>
      <c r="IXI99" s="11"/>
      <c r="IXK99" s="86"/>
      <c r="IXN99" s="11"/>
      <c r="IXP99" s="86"/>
      <c r="IXS99" s="11"/>
      <c r="IXU99" s="86"/>
      <c r="IXX99" s="11"/>
      <c r="IXZ99" s="86"/>
      <c r="IYC99" s="11"/>
      <c r="IYE99" s="86"/>
      <c r="IYH99" s="11"/>
      <c r="IYJ99" s="86"/>
      <c r="IYM99" s="11"/>
      <c r="IYO99" s="86"/>
      <c r="IYR99" s="11"/>
      <c r="IYT99" s="86"/>
      <c r="IYW99" s="11"/>
      <c r="IYY99" s="86"/>
      <c r="IZB99" s="11"/>
      <c r="IZD99" s="86"/>
      <c r="IZG99" s="11"/>
      <c r="IZI99" s="86"/>
      <c r="IZL99" s="11"/>
      <c r="IZN99" s="86"/>
      <c r="IZQ99" s="11"/>
      <c r="IZS99" s="86"/>
      <c r="IZV99" s="11"/>
      <c r="IZX99" s="86"/>
      <c r="JAA99" s="11"/>
      <c r="JAC99" s="86"/>
      <c r="JAF99" s="11"/>
      <c r="JAH99" s="86"/>
      <c r="JAK99" s="11"/>
      <c r="JAM99" s="86"/>
      <c r="JAP99" s="11"/>
      <c r="JAR99" s="86"/>
      <c r="JAU99" s="11"/>
      <c r="JAW99" s="86"/>
      <c r="JAZ99" s="11"/>
      <c r="JBB99" s="86"/>
      <c r="JBE99" s="11"/>
      <c r="JBG99" s="86"/>
      <c r="JBJ99" s="11"/>
      <c r="JBL99" s="86"/>
      <c r="JBO99" s="11"/>
      <c r="JBQ99" s="86"/>
      <c r="JBT99" s="11"/>
      <c r="JBV99" s="86"/>
      <c r="JBY99" s="11"/>
      <c r="JCA99" s="86"/>
      <c r="JCD99" s="11"/>
      <c r="JCF99" s="86"/>
      <c r="JCI99" s="11"/>
      <c r="JCK99" s="86"/>
      <c r="JCN99" s="11"/>
      <c r="JCP99" s="86"/>
      <c r="JCS99" s="11"/>
      <c r="JCU99" s="86"/>
      <c r="JCX99" s="11"/>
      <c r="JCZ99" s="86"/>
      <c r="JDC99" s="11"/>
      <c r="JDE99" s="86"/>
      <c r="JDH99" s="11"/>
      <c r="JDJ99" s="86"/>
      <c r="JDM99" s="11"/>
      <c r="JDO99" s="86"/>
      <c r="JDR99" s="11"/>
      <c r="JDT99" s="86"/>
      <c r="JDW99" s="11"/>
      <c r="JDY99" s="86"/>
      <c r="JEB99" s="11"/>
      <c r="JED99" s="86"/>
      <c r="JEG99" s="11"/>
      <c r="JEI99" s="86"/>
      <c r="JEL99" s="11"/>
      <c r="JEN99" s="86"/>
      <c r="JEQ99" s="11"/>
      <c r="JES99" s="86"/>
      <c r="JEV99" s="11"/>
      <c r="JEX99" s="86"/>
      <c r="JFA99" s="11"/>
      <c r="JFC99" s="86"/>
      <c r="JFF99" s="11"/>
      <c r="JFH99" s="86"/>
      <c r="JFK99" s="11"/>
      <c r="JFM99" s="86"/>
      <c r="JFP99" s="11"/>
      <c r="JFR99" s="86"/>
      <c r="JFU99" s="11"/>
      <c r="JFW99" s="86"/>
      <c r="JFZ99" s="11"/>
      <c r="JGB99" s="86"/>
      <c r="JGE99" s="11"/>
      <c r="JGG99" s="86"/>
      <c r="JGJ99" s="11"/>
      <c r="JGL99" s="86"/>
      <c r="JGO99" s="11"/>
      <c r="JGQ99" s="86"/>
      <c r="JGT99" s="11"/>
      <c r="JGV99" s="86"/>
      <c r="JGY99" s="11"/>
      <c r="JHA99" s="86"/>
      <c r="JHD99" s="11"/>
      <c r="JHF99" s="86"/>
      <c r="JHI99" s="11"/>
      <c r="JHK99" s="86"/>
      <c r="JHN99" s="11"/>
      <c r="JHP99" s="86"/>
      <c r="JHS99" s="11"/>
      <c r="JHU99" s="86"/>
      <c r="JHX99" s="11"/>
      <c r="JHZ99" s="86"/>
      <c r="JIC99" s="11"/>
      <c r="JIE99" s="86"/>
      <c r="JIH99" s="11"/>
      <c r="JIJ99" s="86"/>
      <c r="JIM99" s="11"/>
      <c r="JIO99" s="86"/>
      <c r="JIR99" s="11"/>
      <c r="JIT99" s="86"/>
      <c r="JIW99" s="11"/>
      <c r="JIY99" s="86"/>
      <c r="JJB99" s="11"/>
      <c r="JJD99" s="86"/>
      <c r="JJG99" s="11"/>
      <c r="JJI99" s="86"/>
      <c r="JJL99" s="11"/>
      <c r="JJN99" s="86"/>
      <c r="JJQ99" s="11"/>
      <c r="JJS99" s="86"/>
      <c r="JJV99" s="11"/>
      <c r="JJX99" s="86"/>
      <c r="JKA99" s="11"/>
      <c r="JKC99" s="86"/>
      <c r="JKF99" s="11"/>
      <c r="JKH99" s="86"/>
      <c r="JKK99" s="11"/>
      <c r="JKM99" s="86"/>
      <c r="JKP99" s="11"/>
      <c r="JKR99" s="86"/>
      <c r="JKU99" s="11"/>
      <c r="JKW99" s="86"/>
      <c r="JKZ99" s="11"/>
      <c r="JLB99" s="86"/>
      <c r="JLE99" s="11"/>
      <c r="JLG99" s="86"/>
      <c r="JLJ99" s="11"/>
      <c r="JLL99" s="86"/>
      <c r="JLO99" s="11"/>
      <c r="JLQ99" s="86"/>
      <c r="JLT99" s="11"/>
      <c r="JLV99" s="86"/>
      <c r="JLY99" s="11"/>
      <c r="JMA99" s="86"/>
      <c r="JMD99" s="11"/>
      <c r="JMF99" s="86"/>
      <c r="JMI99" s="11"/>
      <c r="JMK99" s="86"/>
      <c r="JMN99" s="11"/>
      <c r="JMP99" s="86"/>
      <c r="JMS99" s="11"/>
      <c r="JMU99" s="86"/>
      <c r="JMX99" s="11"/>
      <c r="JMZ99" s="86"/>
      <c r="JNC99" s="11"/>
      <c r="JNE99" s="86"/>
      <c r="JNH99" s="11"/>
      <c r="JNJ99" s="86"/>
      <c r="JNM99" s="11"/>
      <c r="JNO99" s="86"/>
      <c r="JNR99" s="11"/>
      <c r="JNT99" s="86"/>
      <c r="JNW99" s="11"/>
      <c r="JNY99" s="86"/>
      <c r="JOB99" s="11"/>
      <c r="JOD99" s="86"/>
      <c r="JOG99" s="11"/>
      <c r="JOI99" s="86"/>
      <c r="JOL99" s="11"/>
      <c r="JON99" s="86"/>
      <c r="JOQ99" s="11"/>
      <c r="JOS99" s="86"/>
      <c r="JOV99" s="11"/>
      <c r="JOX99" s="86"/>
      <c r="JPA99" s="11"/>
      <c r="JPC99" s="86"/>
      <c r="JPF99" s="11"/>
      <c r="JPH99" s="86"/>
      <c r="JPK99" s="11"/>
      <c r="JPM99" s="86"/>
      <c r="JPP99" s="11"/>
      <c r="JPR99" s="86"/>
      <c r="JPU99" s="11"/>
      <c r="JPW99" s="86"/>
      <c r="JPZ99" s="11"/>
      <c r="JQB99" s="86"/>
      <c r="JQE99" s="11"/>
      <c r="JQG99" s="86"/>
      <c r="JQJ99" s="11"/>
      <c r="JQL99" s="86"/>
      <c r="JQO99" s="11"/>
      <c r="JQQ99" s="86"/>
      <c r="JQT99" s="11"/>
      <c r="JQV99" s="86"/>
      <c r="JQY99" s="11"/>
      <c r="JRA99" s="86"/>
      <c r="JRD99" s="11"/>
      <c r="JRF99" s="86"/>
      <c r="JRI99" s="11"/>
      <c r="JRK99" s="86"/>
      <c r="JRN99" s="11"/>
      <c r="JRP99" s="86"/>
      <c r="JRS99" s="11"/>
      <c r="JRU99" s="86"/>
      <c r="JRX99" s="11"/>
      <c r="JRZ99" s="86"/>
      <c r="JSC99" s="11"/>
      <c r="JSE99" s="86"/>
      <c r="JSH99" s="11"/>
      <c r="JSJ99" s="86"/>
      <c r="JSM99" s="11"/>
      <c r="JSO99" s="86"/>
      <c r="JSR99" s="11"/>
      <c r="JST99" s="86"/>
      <c r="JSW99" s="11"/>
      <c r="JSY99" s="86"/>
      <c r="JTB99" s="11"/>
      <c r="JTD99" s="86"/>
      <c r="JTG99" s="11"/>
      <c r="JTI99" s="86"/>
      <c r="JTL99" s="11"/>
      <c r="JTN99" s="86"/>
      <c r="JTQ99" s="11"/>
      <c r="JTS99" s="86"/>
      <c r="JTV99" s="11"/>
      <c r="JTX99" s="86"/>
      <c r="JUA99" s="11"/>
      <c r="JUC99" s="86"/>
      <c r="JUF99" s="11"/>
      <c r="JUH99" s="86"/>
      <c r="JUK99" s="11"/>
      <c r="JUM99" s="86"/>
      <c r="JUP99" s="11"/>
      <c r="JUR99" s="86"/>
      <c r="JUU99" s="11"/>
      <c r="JUW99" s="86"/>
      <c r="JUZ99" s="11"/>
      <c r="JVB99" s="86"/>
      <c r="JVE99" s="11"/>
      <c r="JVG99" s="86"/>
      <c r="JVJ99" s="11"/>
      <c r="JVL99" s="86"/>
      <c r="JVO99" s="11"/>
      <c r="JVQ99" s="86"/>
      <c r="JVT99" s="11"/>
      <c r="JVV99" s="86"/>
      <c r="JVY99" s="11"/>
      <c r="JWA99" s="86"/>
      <c r="JWD99" s="11"/>
      <c r="JWF99" s="86"/>
      <c r="JWI99" s="11"/>
      <c r="JWK99" s="86"/>
      <c r="JWN99" s="11"/>
      <c r="JWP99" s="86"/>
      <c r="JWS99" s="11"/>
      <c r="JWU99" s="86"/>
      <c r="JWX99" s="11"/>
      <c r="JWZ99" s="86"/>
      <c r="JXC99" s="11"/>
      <c r="JXE99" s="86"/>
      <c r="JXH99" s="11"/>
      <c r="JXJ99" s="86"/>
      <c r="JXM99" s="11"/>
      <c r="JXO99" s="86"/>
      <c r="JXR99" s="11"/>
      <c r="JXT99" s="86"/>
      <c r="JXW99" s="11"/>
      <c r="JXY99" s="86"/>
      <c r="JYB99" s="11"/>
      <c r="JYD99" s="86"/>
      <c r="JYG99" s="11"/>
      <c r="JYI99" s="86"/>
      <c r="JYL99" s="11"/>
      <c r="JYN99" s="86"/>
      <c r="JYQ99" s="11"/>
      <c r="JYS99" s="86"/>
      <c r="JYV99" s="11"/>
      <c r="JYX99" s="86"/>
      <c r="JZA99" s="11"/>
      <c r="JZC99" s="86"/>
      <c r="JZF99" s="11"/>
      <c r="JZH99" s="86"/>
      <c r="JZK99" s="11"/>
      <c r="JZM99" s="86"/>
      <c r="JZP99" s="11"/>
      <c r="JZR99" s="86"/>
      <c r="JZU99" s="11"/>
      <c r="JZW99" s="86"/>
      <c r="JZZ99" s="11"/>
      <c r="KAB99" s="86"/>
      <c r="KAE99" s="11"/>
      <c r="KAG99" s="86"/>
      <c r="KAJ99" s="11"/>
      <c r="KAL99" s="86"/>
      <c r="KAO99" s="11"/>
      <c r="KAQ99" s="86"/>
      <c r="KAT99" s="11"/>
      <c r="KAV99" s="86"/>
      <c r="KAY99" s="11"/>
      <c r="KBA99" s="86"/>
      <c r="KBD99" s="11"/>
      <c r="KBF99" s="86"/>
      <c r="KBI99" s="11"/>
      <c r="KBK99" s="86"/>
      <c r="KBN99" s="11"/>
      <c r="KBP99" s="86"/>
      <c r="KBS99" s="11"/>
      <c r="KBU99" s="86"/>
      <c r="KBX99" s="11"/>
      <c r="KBZ99" s="86"/>
      <c r="KCC99" s="11"/>
      <c r="KCE99" s="86"/>
      <c r="KCH99" s="11"/>
      <c r="KCJ99" s="86"/>
      <c r="KCM99" s="11"/>
      <c r="KCO99" s="86"/>
      <c r="KCR99" s="11"/>
      <c r="KCT99" s="86"/>
      <c r="KCW99" s="11"/>
      <c r="KCY99" s="86"/>
      <c r="KDB99" s="11"/>
      <c r="KDD99" s="86"/>
      <c r="KDG99" s="11"/>
      <c r="KDI99" s="86"/>
      <c r="KDL99" s="11"/>
      <c r="KDN99" s="86"/>
      <c r="KDQ99" s="11"/>
      <c r="KDS99" s="86"/>
      <c r="KDV99" s="11"/>
      <c r="KDX99" s="86"/>
      <c r="KEA99" s="11"/>
      <c r="KEC99" s="86"/>
      <c r="KEF99" s="11"/>
      <c r="KEH99" s="86"/>
      <c r="KEK99" s="11"/>
      <c r="KEM99" s="86"/>
      <c r="KEP99" s="11"/>
      <c r="KER99" s="86"/>
      <c r="KEU99" s="11"/>
      <c r="KEW99" s="86"/>
      <c r="KEZ99" s="11"/>
      <c r="KFB99" s="86"/>
      <c r="KFE99" s="11"/>
      <c r="KFG99" s="86"/>
      <c r="KFJ99" s="11"/>
      <c r="KFL99" s="86"/>
      <c r="KFO99" s="11"/>
      <c r="KFQ99" s="86"/>
      <c r="KFT99" s="11"/>
      <c r="KFV99" s="86"/>
      <c r="KFY99" s="11"/>
      <c r="KGA99" s="86"/>
      <c r="KGD99" s="11"/>
      <c r="KGF99" s="86"/>
      <c r="KGI99" s="11"/>
      <c r="KGK99" s="86"/>
      <c r="KGN99" s="11"/>
      <c r="KGP99" s="86"/>
      <c r="KGS99" s="11"/>
      <c r="KGU99" s="86"/>
      <c r="KGX99" s="11"/>
      <c r="KGZ99" s="86"/>
      <c r="KHC99" s="11"/>
      <c r="KHE99" s="86"/>
      <c r="KHH99" s="11"/>
      <c r="KHJ99" s="86"/>
      <c r="KHM99" s="11"/>
      <c r="KHO99" s="86"/>
      <c r="KHR99" s="11"/>
      <c r="KHT99" s="86"/>
      <c r="KHW99" s="11"/>
      <c r="KHY99" s="86"/>
      <c r="KIB99" s="11"/>
      <c r="KID99" s="86"/>
      <c r="KIG99" s="11"/>
      <c r="KII99" s="86"/>
      <c r="KIL99" s="11"/>
      <c r="KIN99" s="86"/>
      <c r="KIQ99" s="11"/>
      <c r="KIS99" s="86"/>
      <c r="KIV99" s="11"/>
      <c r="KIX99" s="86"/>
      <c r="KJA99" s="11"/>
      <c r="KJC99" s="86"/>
      <c r="KJF99" s="11"/>
      <c r="KJH99" s="86"/>
      <c r="KJK99" s="11"/>
      <c r="KJM99" s="86"/>
      <c r="KJP99" s="11"/>
      <c r="KJR99" s="86"/>
      <c r="KJU99" s="11"/>
      <c r="KJW99" s="86"/>
      <c r="KJZ99" s="11"/>
      <c r="KKB99" s="86"/>
      <c r="KKE99" s="11"/>
      <c r="KKG99" s="86"/>
      <c r="KKJ99" s="11"/>
      <c r="KKL99" s="86"/>
      <c r="KKO99" s="11"/>
      <c r="KKQ99" s="86"/>
      <c r="KKT99" s="11"/>
      <c r="KKV99" s="86"/>
      <c r="KKY99" s="11"/>
      <c r="KLA99" s="86"/>
      <c r="KLD99" s="11"/>
      <c r="KLF99" s="86"/>
      <c r="KLI99" s="11"/>
      <c r="KLK99" s="86"/>
      <c r="KLN99" s="11"/>
      <c r="KLP99" s="86"/>
      <c r="KLS99" s="11"/>
      <c r="KLU99" s="86"/>
      <c r="KLX99" s="11"/>
      <c r="KLZ99" s="86"/>
      <c r="KMC99" s="11"/>
      <c r="KME99" s="86"/>
      <c r="KMH99" s="11"/>
      <c r="KMJ99" s="86"/>
      <c r="KMM99" s="11"/>
      <c r="KMO99" s="86"/>
      <c r="KMR99" s="11"/>
      <c r="KMT99" s="86"/>
      <c r="KMW99" s="11"/>
      <c r="KMY99" s="86"/>
      <c r="KNB99" s="11"/>
      <c r="KND99" s="86"/>
      <c r="KNG99" s="11"/>
      <c r="KNI99" s="86"/>
      <c r="KNL99" s="11"/>
      <c r="KNN99" s="86"/>
      <c r="KNQ99" s="11"/>
      <c r="KNS99" s="86"/>
      <c r="KNV99" s="11"/>
      <c r="KNX99" s="86"/>
      <c r="KOA99" s="11"/>
      <c r="KOC99" s="86"/>
      <c r="KOF99" s="11"/>
      <c r="KOH99" s="86"/>
      <c r="KOK99" s="11"/>
      <c r="KOM99" s="86"/>
      <c r="KOP99" s="11"/>
      <c r="KOR99" s="86"/>
      <c r="KOU99" s="11"/>
      <c r="KOW99" s="86"/>
      <c r="KOZ99" s="11"/>
      <c r="KPB99" s="86"/>
      <c r="KPE99" s="11"/>
      <c r="KPG99" s="86"/>
      <c r="KPJ99" s="11"/>
      <c r="KPL99" s="86"/>
      <c r="KPO99" s="11"/>
      <c r="KPQ99" s="86"/>
      <c r="KPT99" s="11"/>
      <c r="KPV99" s="86"/>
      <c r="KPY99" s="11"/>
      <c r="KQA99" s="86"/>
      <c r="KQD99" s="11"/>
      <c r="KQF99" s="86"/>
      <c r="KQI99" s="11"/>
      <c r="KQK99" s="86"/>
      <c r="KQN99" s="11"/>
      <c r="KQP99" s="86"/>
      <c r="KQS99" s="11"/>
      <c r="KQU99" s="86"/>
      <c r="KQX99" s="11"/>
      <c r="KQZ99" s="86"/>
      <c r="KRC99" s="11"/>
      <c r="KRE99" s="86"/>
      <c r="KRH99" s="11"/>
      <c r="KRJ99" s="86"/>
      <c r="KRM99" s="11"/>
      <c r="KRO99" s="86"/>
      <c r="KRR99" s="11"/>
      <c r="KRT99" s="86"/>
      <c r="KRW99" s="11"/>
      <c r="KRY99" s="86"/>
      <c r="KSB99" s="11"/>
      <c r="KSD99" s="86"/>
      <c r="KSG99" s="11"/>
      <c r="KSI99" s="86"/>
      <c r="KSL99" s="11"/>
      <c r="KSN99" s="86"/>
      <c r="KSQ99" s="11"/>
      <c r="KSS99" s="86"/>
      <c r="KSV99" s="11"/>
      <c r="KSX99" s="86"/>
      <c r="KTA99" s="11"/>
      <c r="KTC99" s="86"/>
      <c r="KTF99" s="11"/>
      <c r="KTH99" s="86"/>
      <c r="KTK99" s="11"/>
      <c r="KTM99" s="86"/>
      <c r="KTP99" s="11"/>
      <c r="KTR99" s="86"/>
      <c r="KTU99" s="11"/>
      <c r="KTW99" s="86"/>
      <c r="KTZ99" s="11"/>
      <c r="KUB99" s="86"/>
      <c r="KUE99" s="11"/>
      <c r="KUG99" s="86"/>
      <c r="KUJ99" s="11"/>
      <c r="KUL99" s="86"/>
      <c r="KUO99" s="11"/>
      <c r="KUQ99" s="86"/>
      <c r="KUT99" s="11"/>
      <c r="KUV99" s="86"/>
      <c r="KUY99" s="11"/>
      <c r="KVA99" s="86"/>
      <c r="KVD99" s="11"/>
      <c r="KVF99" s="86"/>
      <c r="KVI99" s="11"/>
      <c r="KVK99" s="86"/>
      <c r="KVN99" s="11"/>
      <c r="KVP99" s="86"/>
      <c r="KVS99" s="11"/>
      <c r="KVU99" s="86"/>
      <c r="KVX99" s="11"/>
      <c r="KVZ99" s="86"/>
      <c r="KWC99" s="11"/>
      <c r="KWE99" s="86"/>
      <c r="KWH99" s="11"/>
      <c r="KWJ99" s="86"/>
      <c r="KWM99" s="11"/>
      <c r="KWO99" s="86"/>
      <c r="KWR99" s="11"/>
      <c r="KWT99" s="86"/>
      <c r="KWW99" s="11"/>
      <c r="KWY99" s="86"/>
      <c r="KXB99" s="11"/>
      <c r="KXD99" s="86"/>
      <c r="KXG99" s="11"/>
      <c r="KXI99" s="86"/>
      <c r="KXL99" s="11"/>
      <c r="KXN99" s="86"/>
      <c r="KXQ99" s="11"/>
      <c r="KXS99" s="86"/>
      <c r="KXV99" s="11"/>
      <c r="KXX99" s="86"/>
      <c r="KYA99" s="11"/>
      <c r="KYC99" s="86"/>
      <c r="KYF99" s="11"/>
      <c r="KYH99" s="86"/>
      <c r="KYK99" s="11"/>
      <c r="KYM99" s="86"/>
      <c r="KYP99" s="11"/>
      <c r="KYR99" s="86"/>
      <c r="KYU99" s="11"/>
      <c r="KYW99" s="86"/>
      <c r="KYZ99" s="11"/>
      <c r="KZB99" s="86"/>
      <c r="KZE99" s="11"/>
      <c r="KZG99" s="86"/>
      <c r="KZJ99" s="11"/>
      <c r="KZL99" s="86"/>
      <c r="KZO99" s="11"/>
      <c r="KZQ99" s="86"/>
      <c r="KZT99" s="11"/>
      <c r="KZV99" s="86"/>
      <c r="KZY99" s="11"/>
      <c r="LAA99" s="86"/>
      <c r="LAD99" s="11"/>
      <c r="LAF99" s="86"/>
      <c r="LAI99" s="11"/>
      <c r="LAK99" s="86"/>
      <c r="LAN99" s="11"/>
      <c r="LAP99" s="86"/>
      <c r="LAS99" s="11"/>
      <c r="LAU99" s="86"/>
      <c r="LAX99" s="11"/>
      <c r="LAZ99" s="86"/>
      <c r="LBC99" s="11"/>
      <c r="LBE99" s="86"/>
      <c r="LBH99" s="11"/>
      <c r="LBJ99" s="86"/>
      <c r="LBM99" s="11"/>
      <c r="LBO99" s="86"/>
      <c r="LBR99" s="11"/>
      <c r="LBT99" s="86"/>
      <c r="LBW99" s="11"/>
      <c r="LBY99" s="86"/>
      <c r="LCB99" s="11"/>
      <c r="LCD99" s="86"/>
      <c r="LCG99" s="11"/>
      <c r="LCI99" s="86"/>
      <c r="LCL99" s="11"/>
      <c r="LCN99" s="86"/>
      <c r="LCQ99" s="11"/>
      <c r="LCS99" s="86"/>
      <c r="LCV99" s="11"/>
      <c r="LCX99" s="86"/>
      <c r="LDA99" s="11"/>
      <c r="LDC99" s="86"/>
      <c r="LDF99" s="11"/>
      <c r="LDH99" s="86"/>
      <c r="LDK99" s="11"/>
      <c r="LDM99" s="86"/>
      <c r="LDP99" s="11"/>
      <c r="LDR99" s="86"/>
      <c r="LDU99" s="11"/>
      <c r="LDW99" s="86"/>
      <c r="LDZ99" s="11"/>
      <c r="LEB99" s="86"/>
      <c r="LEE99" s="11"/>
      <c r="LEG99" s="86"/>
      <c r="LEJ99" s="11"/>
      <c r="LEL99" s="86"/>
      <c r="LEO99" s="11"/>
      <c r="LEQ99" s="86"/>
      <c r="LET99" s="11"/>
      <c r="LEV99" s="86"/>
      <c r="LEY99" s="11"/>
      <c r="LFA99" s="86"/>
      <c r="LFD99" s="11"/>
      <c r="LFF99" s="86"/>
      <c r="LFI99" s="11"/>
      <c r="LFK99" s="86"/>
      <c r="LFN99" s="11"/>
      <c r="LFP99" s="86"/>
      <c r="LFS99" s="11"/>
      <c r="LFU99" s="86"/>
      <c r="LFX99" s="11"/>
      <c r="LFZ99" s="86"/>
      <c r="LGC99" s="11"/>
      <c r="LGE99" s="86"/>
      <c r="LGH99" s="11"/>
      <c r="LGJ99" s="86"/>
      <c r="LGM99" s="11"/>
      <c r="LGO99" s="86"/>
      <c r="LGR99" s="11"/>
      <c r="LGT99" s="86"/>
      <c r="LGW99" s="11"/>
      <c r="LGY99" s="86"/>
      <c r="LHB99" s="11"/>
      <c r="LHD99" s="86"/>
      <c r="LHG99" s="11"/>
      <c r="LHI99" s="86"/>
      <c r="LHL99" s="11"/>
      <c r="LHN99" s="86"/>
      <c r="LHQ99" s="11"/>
      <c r="LHS99" s="86"/>
      <c r="LHV99" s="11"/>
      <c r="LHX99" s="86"/>
      <c r="LIA99" s="11"/>
      <c r="LIC99" s="86"/>
      <c r="LIF99" s="11"/>
      <c r="LIH99" s="86"/>
      <c r="LIK99" s="11"/>
      <c r="LIM99" s="86"/>
      <c r="LIP99" s="11"/>
      <c r="LIR99" s="86"/>
      <c r="LIU99" s="11"/>
      <c r="LIW99" s="86"/>
      <c r="LIZ99" s="11"/>
      <c r="LJB99" s="86"/>
      <c r="LJE99" s="11"/>
      <c r="LJG99" s="86"/>
      <c r="LJJ99" s="11"/>
      <c r="LJL99" s="86"/>
      <c r="LJO99" s="11"/>
      <c r="LJQ99" s="86"/>
      <c r="LJT99" s="11"/>
      <c r="LJV99" s="86"/>
      <c r="LJY99" s="11"/>
      <c r="LKA99" s="86"/>
      <c r="LKD99" s="11"/>
      <c r="LKF99" s="86"/>
      <c r="LKI99" s="11"/>
      <c r="LKK99" s="86"/>
      <c r="LKN99" s="11"/>
      <c r="LKP99" s="86"/>
      <c r="LKS99" s="11"/>
      <c r="LKU99" s="86"/>
      <c r="LKX99" s="11"/>
      <c r="LKZ99" s="86"/>
      <c r="LLC99" s="11"/>
      <c r="LLE99" s="86"/>
      <c r="LLH99" s="11"/>
      <c r="LLJ99" s="86"/>
      <c r="LLM99" s="11"/>
      <c r="LLO99" s="86"/>
      <c r="LLR99" s="11"/>
      <c r="LLT99" s="86"/>
      <c r="LLW99" s="11"/>
      <c r="LLY99" s="86"/>
      <c r="LMB99" s="11"/>
      <c r="LMD99" s="86"/>
      <c r="LMG99" s="11"/>
      <c r="LMI99" s="86"/>
      <c r="LML99" s="11"/>
      <c r="LMN99" s="86"/>
      <c r="LMQ99" s="11"/>
      <c r="LMS99" s="86"/>
      <c r="LMV99" s="11"/>
      <c r="LMX99" s="86"/>
      <c r="LNA99" s="11"/>
      <c r="LNC99" s="86"/>
      <c r="LNF99" s="11"/>
      <c r="LNH99" s="86"/>
      <c r="LNK99" s="11"/>
      <c r="LNM99" s="86"/>
      <c r="LNP99" s="11"/>
      <c r="LNR99" s="86"/>
      <c r="LNU99" s="11"/>
      <c r="LNW99" s="86"/>
      <c r="LNZ99" s="11"/>
      <c r="LOB99" s="86"/>
      <c r="LOE99" s="11"/>
      <c r="LOG99" s="86"/>
      <c r="LOJ99" s="11"/>
      <c r="LOL99" s="86"/>
      <c r="LOO99" s="11"/>
      <c r="LOQ99" s="86"/>
      <c r="LOT99" s="11"/>
      <c r="LOV99" s="86"/>
      <c r="LOY99" s="11"/>
      <c r="LPA99" s="86"/>
      <c r="LPD99" s="11"/>
      <c r="LPF99" s="86"/>
      <c r="LPI99" s="11"/>
      <c r="LPK99" s="86"/>
      <c r="LPN99" s="11"/>
      <c r="LPP99" s="86"/>
      <c r="LPS99" s="11"/>
      <c r="LPU99" s="86"/>
      <c r="LPX99" s="11"/>
      <c r="LPZ99" s="86"/>
      <c r="LQC99" s="11"/>
      <c r="LQE99" s="86"/>
      <c r="LQH99" s="11"/>
      <c r="LQJ99" s="86"/>
      <c r="LQM99" s="11"/>
      <c r="LQO99" s="86"/>
      <c r="LQR99" s="11"/>
      <c r="LQT99" s="86"/>
      <c r="LQW99" s="11"/>
      <c r="LQY99" s="86"/>
      <c r="LRB99" s="11"/>
      <c r="LRD99" s="86"/>
      <c r="LRG99" s="11"/>
      <c r="LRI99" s="86"/>
      <c r="LRL99" s="11"/>
      <c r="LRN99" s="86"/>
      <c r="LRQ99" s="11"/>
      <c r="LRS99" s="86"/>
      <c r="LRV99" s="11"/>
      <c r="LRX99" s="86"/>
      <c r="LSA99" s="11"/>
      <c r="LSC99" s="86"/>
      <c r="LSF99" s="11"/>
      <c r="LSH99" s="86"/>
      <c r="LSK99" s="11"/>
      <c r="LSM99" s="86"/>
      <c r="LSP99" s="11"/>
      <c r="LSR99" s="86"/>
      <c r="LSU99" s="11"/>
      <c r="LSW99" s="86"/>
      <c r="LSZ99" s="11"/>
      <c r="LTB99" s="86"/>
      <c r="LTE99" s="11"/>
      <c r="LTG99" s="86"/>
      <c r="LTJ99" s="11"/>
      <c r="LTL99" s="86"/>
      <c r="LTO99" s="11"/>
      <c r="LTQ99" s="86"/>
      <c r="LTT99" s="11"/>
      <c r="LTV99" s="86"/>
      <c r="LTY99" s="11"/>
      <c r="LUA99" s="86"/>
      <c r="LUD99" s="11"/>
      <c r="LUF99" s="86"/>
      <c r="LUI99" s="11"/>
      <c r="LUK99" s="86"/>
      <c r="LUN99" s="11"/>
      <c r="LUP99" s="86"/>
      <c r="LUS99" s="11"/>
      <c r="LUU99" s="86"/>
      <c r="LUX99" s="11"/>
      <c r="LUZ99" s="86"/>
      <c r="LVC99" s="11"/>
      <c r="LVE99" s="86"/>
      <c r="LVH99" s="11"/>
      <c r="LVJ99" s="86"/>
      <c r="LVM99" s="11"/>
      <c r="LVO99" s="86"/>
      <c r="LVR99" s="11"/>
      <c r="LVT99" s="86"/>
      <c r="LVW99" s="11"/>
      <c r="LVY99" s="86"/>
      <c r="LWB99" s="11"/>
      <c r="LWD99" s="86"/>
      <c r="LWG99" s="11"/>
      <c r="LWI99" s="86"/>
      <c r="LWL99" s="11"/>
      <c r="LWN99" s="86"/>
      <c r="LWQ99" s="11"/>
      <c r="LWS99" s="86"/>
      <c r="LWV99" s="11"/>
      <c r="LWX99" s="86"/>
      <c r="LXA99" s="11"/>
      <c r="LXC99" s="86"/>
      <c r="LXF99" s="11"/>
      <c r="LXH99" s="86"/>
      <c r="LXK99" s="11"/>
      <c r="LXM99" s="86"/>
      <c r="LXP99" s="11"/>
      <c r="LXR99" s="86"/>
      <c r="LXU99" s="11"/>
      <c r="LXW99" s="86"/>
      <c r="LXZ99" s="11"/>
      <c r="LYB99" s="86"/>
      <c r="LYE99" s="11"/>
      <c r="LYG99" s="86"/>
      <c r="LYJ99" s="11"/>
      <c r="LYL99" s="86"/>
      <c r="LYO99" s="11"/>
      <c r="LYQ99" s="86"/>
      <c r="LYT99" s="11"/>
      <c r="LYV99" s="86"/>
      <c r="LYY99" s="11"/>
      <c r="LZA99" s="86"/>
      <c r="LZD99" s="11"/>
      <c r="LZF99" s="86"/>
      <c r="LZI99" s="11"/>
      <c r="LZK99" s="86"/>
      <c r="LZN99" s="11"/>
      <c r="LZP99" s="86"/>
      <c r="LZS99" s="11"/>
      <c r="LZU99" s="86"/>
      <c r="LZX99" s="11"/>
      <c r="LZZ99" s="86"/>
      <c r="MAC99" s="11"/>
      <c r="MAE99" s="86"/>
      <c r="MAH99" s="11"/>
      <c r="MAJ99" s="86"/>
      <c r="MAM99" s="11"/>
      <c r="MAO99" s="86"/>
      <c r="MAR99" s="11"/>
      <c r="MAT99" s="86"/>
      <c r="MAW99" s="11"/>
      <c r="MAY99" s="86"/>
      <c r="MBB99" s="11"/>
      <c r="MBD99" s="86"/>
      <c r="MBG99" s="11"/>
      <c r="MBI99" s="86"/>
      <c r="MBL99" s="11"/>
      <c r="MBN99" s="86"/>
      <c r="MBQ99" s="11"/>
      <c r="MBS99" s="86"/>
      <c r="MBV99" s="11"/>
      <c r="MBX99" s="86"/>
      <c r="MCA99" s="11"/>
      <c r="MCC99" s="86"/>
      <c r="MCF99" s="11"/>
      <c r="MCH99" s="86"/>
      <c r="MCK99" s="11"/>
      <c r="MCM99" s="86"/>
      <c r="MCP99" s="11"/>
      <c r="MCR99" s="86"/>
      <c r="MCU99" s="11"/>
      <c r="MCW99" s="86"/>
      <c r="MCZ99" s="11"/>
      <c r="MDB99" s="86"/>
      <c r="MDE99" s="11"/>
      <c r="MDG99" s="86"/>
      <c r="MDJ99" s="11"/>
      <c r="MDL99" s="86"/>
      <c r="MDO99" s="11"/>
      <c r="MDQ99" s="86"/>
      <c r="MDT99" s="11"/>
      <c r="MDV99" s="86"/>
      <c r="MDY99" s="11"/>
      <c r="MEA99" s="86"/>
      <c r="MED99" s="11"/>
      <c r="MEF99" s="86"/>
      <c r="MEI99" s="11"/>
      <c r="MEK99" s="86"/>
      <c r="MEN99" s="11"/>
      <c r="MEP99" s="86"/>
      <c r="MES99" s="11"/>
      <c r="MEU99" s="86"/>
      <c r="MEX99" s="11"/>
      <c r="MEZ99" s="86"/>
      <c r="MFC99" s="11"/>
      <c r="MFE99" s="86"/>
      <c r="MFH99" s="11"/>
      <c r="MFJ99" s="86"/>
      <c r="MFM99" s="11"/>
      <c r="MFO99" s="86"/>
      <c r="MFR99" s="11"/>
      <c r="MFT99" s="86"/>
      <c r="MFW99" s="11"/>
      <c r="MFY99" s="86"/>
      <c r="MGB99" s="11"/>
      <c r="MGD99" s="86"/>
      <c r="MGG99" s="11"/>
      <c r="MGI99" s="86"/>
      <c r="MGL99" s="11"/>
      <c r="MGN99" s="86"/>
      <c r="MGQ99" s="11"/>
      <c r="MGS99" s="86"/>
      <c r="MGV99" s="11"/>
      <c r="MGX99" s="86"/>
      <c r="MHA99" s="11"/>
      <c r="MHC99" s="86"/>
      <c r="MHF99" s="11"/>
      <c r="MHH99" s="86"/>
      <c r="MHK99" s="11"/>
      <c r="MHM99" s="86"/>
      <c r="MHP99" s="11"/>
      <c r="MHR99" s="86"/>
      <c r="MHU99" s="11"/>
      <c r="MHW99" s="86"/>
      <c r="MHZ99" s="11"/>
      <c r="MIB99" s="86"/>
      <c r="MIE99" s="11"/>
      <c r="MIG99" s="86"/>
      <c r="MIJ99" s="11"/>
      <c r="MIL99" s="86"/>
      <c r="MIO99" s="11"/>
      <c r="MIQ99" s="86"/>
      <c r="MIT99" s="11"/>
      <c r="MIV99" s="86"/>
      <c r="MIY99" s="11"/>
      <c r="MJA99" s="86"/>
      <c r="MJD99" s="11"/>
      <c r="MJF99" s="86"/>
      <c r="MJI99" s="11"/>
      <c r="MJK99" s="86"/>
      <c r="MJN99" s="11"/>
      <c r="MJP99" s="86"/>
      <c r="MJS99" s="11"/>
      <c r="MJU99" s="86"/>
      <c r="MJX99" s="11"/>
      <c r="MJZ99" s="86"/>
      <c r="MKC99" s="11"/>
      <c r="MKE99" s="86"/>
      <c r="MKH99" s="11"/>
      <c r="MKJ99" s="86"/>
      <c r="MKM99" s="11"/>
      <c r="MKO99" s="86"/>
      <c r="MKR99" s="11"/>
      <c r="MKT99" s="86"/>
      <c r="MKW99" s="11"/>
      <c r="MKY99" s="86"/>
      <c r="MLB99" s="11"/>
      <c r="MLD99" s="86"/>
      <c r="MLG99" s="11"/>
      <c r="MLI99" s="86"/>
      <c r="MLL99" s="11"/>
      <c r="MLN99" s="86"/>
      <c r="MLQ99" s="11"/>
      <c r="MLS99" s="86"/>
      <c r="MLV99" s="11"/>
      <c r="MLX99" s="86"/>
      <c r="MMA99" s="11"/>
      <c r="MMC99" s="86"/>
      <c r="MMF99" s="11"/>
      <c r="MMH99" s="86"/>
      <c r="MMK99" s="11"/>
      <c r="MMM99" s="86"/>
      <c r="MMP99" s="11"/>
      <c r="MMR99" s="86"/>
      <c r="MMU99" s="11"/>
      <c r="MMW99" s="86"/>
      <c r="MMZ99" s="11"/>
      <c r="MNB99" s="86"/>
      <c r="MNE99" s="11"/>
      <c r="MNG99" s="86"/>
      <c r="MNJ99" s="11"/>
      <c r="MNL99" s="86"/>
      <c r="MNO99" s="11"/>
      <c r="MNQ99" s="86"/>
      <c r="MNT99" s="11"/>
      <c r="MNV99" s="86"/>
      <c r="MNY99" s="11"/>
      <c r="MOA99" s="86"/>
      <c r="MOD99" s="11"/>
      <c r="MOF99" s="86"/>
      <c r="MOI99" s="11"/>
      <c r="MOK99" s="86"/>
      <c r="MON99" s="11"/>
      <c r="MOP99" s="86"/>
      <c r="MOS99" s="11"/>
      <c r="MOU99" s="86"/>
      <c r="MOX99" s="11"/>
      <c r="MOZ99" s="86"/>
      <c r="MPC99" s="11"/>
      <c r="MPE99" s="86"/>
      <c r="MPH99" s="11"/>
      <c r="MPJ99" s="86"/>
      <c r="MPM99" s="11"/>
      <c r="MPO99" s="86"/>
      <c r="MPR99" s="11"/>
      <c r="MPT99" s="86"/>
      <c r="MPW99" s="11"/>
      <c r="MPY99" s="86"/>
      <c r="MQB99" s="11"/>
      <c r="MQD99" s="86"/>
      <c r="MQG99" s="11"/>
      <c r="MQI99" s="86"/>
      <c r="MQL99" s="11"/>
      <c r="MQN99" s="86"/>
      <c r="MQQ99" s="11"/>
      <c r="MQS99" s="86"/>
      <c r="MQV99" s="11"/>
      <c r="MQX99" s="86"/>
      <c r="MRA99" s="11"/>
      <c r="MRC99" s="86"/>
      <c r="MRF99" s="11"/>
      <c r="MRH99" s="86"/>
      <c r="MRK99" s="11"/>
      <c r="MRM99" s="86"/>
      <c r="MRP99" s="11"/>
      <c r="MRR99" s="86"/>
      <c r="MRU99" s="11"/>
      <c r="MRW99" s="86"/>
      <c r="MRZ99" s="11"/>
      <c r="MSB99" s="86"/>
      <c r="MSE99" s="11"/>
      <c r="MSG99" s="86"/>
      <c r="MSJ99" s="11"/>
      <c r="MSL99" s="86"/>
      <c r="MSO99" s="11"/>
      <c r="MSQ99" s="86"/>
      <c r="MST99" s="11"/>
      <c r="MSV99" s="86"/>
      <c r="MSY99" s="11"/>
      <c r="MTA99" s="86"/>
      <c r="MTD99" s="11"/>
      <c r="MTF99" s="86"/>
      <c r="MTI99" s="11"/>
      <c r="MTK99" s="86"/>
      <c r="MTN99" s="11"/>
      <c r="MTP99" s="86"/>
      <c r="MTS99" s="11"/>
      <c r="MTU99" s="86"/>
      <c r="MTX99" s="11"/>
      <c r="MTZ99" s="86"/>
      <c r="MUC99" s="11"/>
      <c r="MUE99" s="86"/>
      <c r="MUH99" s="11"/>
      <c r="MUJ99" s="86"/>
      <c r="MUM99" s="11"/>
      <c r="MUO99" s="86"/>
      <c r="MUR99" s="11"/>
      <c r="MUT99" s="86"/>
      <c r="MUW99" s="11"/>
      <c r="MUY99" s="86"/>
      <c r="MVB99" s="11"/>
      <c r="MVD99" s="86"/>
      <c r="MVG99" s="11"/>
      <c r="MVI99" s="86"/>
      <c r="MVL99" s="11"/>
      <c r="MVN99" s="86"/>
      <c r="MVQ99" s="11"/>
      <c r="MVS99" s="86"/>
      <c r="MVV99" s="11"/>
      <c r="MVX99" s="86"/>
      <c r="MWA99" s="11"/>
      <c r="MWC99" s="86"/>
      <c r="MWF99" s="11"/>
      <c r="MWH99" s="86"/>
      <c r="MWK99" s="11"/>
      <c r="MWM99" s="86"/>
      <c r="MWP99" s="11"/>
      <c r="MWR99" s="86"/>
      <c r="MWU99" s="11"/>
      <c r="MWW99" s="86"/>
      <c r="MWZ99" s="11"/>
      <c r="MXB99" s="86"/>
      <c r="MXE99" s="11"/>
      <c r="MXG99" s="86"/>
      <c r="MXJ99" s="11"/>
      <c r="MXL99" s="86"/>
      <c r="MXO99" s="11"/>
      <c r="MXQ99" s="86"/>
      <c r="MXT99" s="11"/>
      <c r="MXV99" s="86"/>
      <c r="MXY99" s="11"/>
      <c r="MYA99" s="86"/>
      <c r="MYD99" s="11"/>
      <c r="MYF99" s="86"/>
      <c r="MYI99" s="11"/>
      <c r="MYK99" s="86"/>
      <c r="MYN99" s="11"/>
      <c r="MYP99" s="86"/>
      <c r="MYS99" s="11"/>
      <c r="MYU99" s="86"/>
      <c r="MYX99" s="11"/>
      <c r="MYZ99" s="86"/>
      <c r="MZC99" s="11"/>
      <c r="MZE99" s="86"/>
      <c r="MZH99" s="11"/>
      <c r="MZJ99" s="86"/>
      <c r="MZM99" s="11"/>
      <c r="MZO99" s="86"/>
      <c r="MZR99" s="11"/>
      <c r="MZT99" s="86"/>
      <c r="MZW99" s="11"/>
      <c r="MZY99" s="86"/>
      <c r="NAB99" s="11"/>
      <c r="NAD99" s="86"/>
      <c r="NAG99" s="11"/>
      <c r="NAI99" s="86"/>
      <c r="NAL99" s="11"/>
      <c r="NAN99" s="86"/>
      <c r="NAQ99" s="11"/>
      <c r="NAS99" s="86"/>
      <c r="NAV99" s="11"/>
      <c r="NAX99" s="86"/>
      <c r="NBA99" s="11"/>
      <c r="NBC99" s="86"/>
      <c r="NBF99" s="11"/>
      <c r="NBH99" s="86"/>
      <c r="NBK99" s="11"/>
      <c r="NBM99" s="86"/>
      <c r="NBP99" s="11"/>
      <c r="NBR99" s="86"/>
      <c r="NBU99" s="11"/>
      <c r="NBW99" s="86"/>
      <c r="NBZ99" s="11"/>
      <c r="NCB99" s="86"/>
      <c r="NCE99" s="11"/>
      <c r="NCG99" s="86"/>
      <c r="NCJ99" s="11"/>
      <c r="NCL99" s="86"/>
      <c r="NCO99" s="11"/>
      <c r="NCQ99" s="86"/>
      <c r="NCT99" s="11"/>
      <c r="NCV99" s="86"/>
      <c r="NCY99" s="11"/>
      <c r="NDA99" s="86"/>
      <c r="NDD99" s="11"/>
      <c r="NDF99" s="86"/>
      <c r="NDI99" s="11"/>
      <c r="NDK99" s="86"/>
      <c r="NDN99" s="11"/>
      <c r="NDP99" s="86"/>
      <c r="NDS99" s="11"/>
      <c r="NDU99" s="86"/>
      <c r="NDX99" s="11"/>
      <c r="NDZ99" s="86"/>
      <c r="NEC99" s="11"/>
      <c r="NEE99" s="86"/>
      <c r="NEH99" s="11"/>
      <c r="NEJ99" s="86"/>
      <c r="NEM99" s="11"/>
      <c r="NEO99" s="86"/>
      <c r="NER99" s="11"/>
      <c r="NET99" s="86"/>
      <c r="NEW99" s="11"/>
      <c r="NEY99" s="86"/>
      <c r="NFB99" s="11"/>
      <c r="NFD99" s="86"/>
      <c r="NFG99" s="11"/>
      <c r="NFI99" s="86"/>
      <c r="NFL99" s="11"/>
      <c r="NFN99" s="86"/>
      <c r="NFQ99" s="11"/>
      <c r="NFS99" s="86"/>
      <c r="NFV99" s="11"/>
      <c r="NFX99" s="86"/>
      <c r="NGA99" s="11"/>
      <c r="NGC99" s="86"/>
      <c r="NGF99" s="11"/>
      <c r="NGH99" s="86"/>
      <c r="NGK99" s="11"/>
      <c r="NGM99" s="86"/>
      <c r="NGP99" s="11"/>
      <c r="NGR99" s="86"/>
      <c r="NGU99" s="11"/>
      <c r="NGW99" s="86"/>
      <c r="NGZ99" s="11"/>
      <c r="NHB99" s="86"/>
      <c r="NHE99" s="11"/>
      <c r="NHG99" s="86"/>
      <c r="NHJ99" s="11"/>
      <c r="NHL99" s="86"/>
      <c r="NHO99" s="11"/>
      <c r="NHQ99" s="86"/>
      <c r="NHT99" s="11"/>
      <c r="NHV99" s="86"/>
      <c r="NHY99" s="11"/>
      <c r="NIA99" s="86"/>
      <c r="NID99" s="11"/>
      <c r="NIF99" s="86"/>
      <c r="NII99" s="11"/>
      <c r="NIK99" s="86"/>
      <c r="NIN99" s="11"/>
      <c r="NIP99" s="86"/>
      <c r="NIS99" s="11"/>
      <c r="NIU99" s="86"/>
      <c r="NIX99" s="11"/>
      <c r="NIZ99" s="86"/>
      <c r="NJC99" s="11"/>
      <c r="NJE99" s="86"/>
      <c r="NJH99" s="11"/>
      <c r="NJJ99" s="86"/>
      <c r="NJM99" s="11"/>
      <c r="NJO99" s="86"/>
      <c r="NJR99" s="11"/>
      <c r="NJT99" s="86"/>
      <c r="NJW99" s="11"/>
      <c r="NJY99" s="86"/>
      <c r="NKB99" s="11"/>
      <c r="NKD99" s="86"/>
      <c r="NKG99" s="11"/>
      <c r="NKI99" s="86"/>
      <c r="NKL99" s="11"/>
      <c r="NKN99" s="86"/>
      <c r="NKQ99" s="11"/>
      <c r="NKS99" s="86"/>
      <c r="NKV99" s="11"/>
      <c r="NKX99" s="86"/>
      <c r="NLA99" s="11"/>
      <c r="NLC99" s="86"/>
      <c r="NLF99" s="11"/>
      <c r="NLH99" s="86"/>
      <c r="NLK99" s="11"/>
      <c r="NLM99" s="86"/>
      <c r="NLP99" s="11"/>
      <c r="NLR99" s="86"/>
      <c r="NLU99" s="11"/>
      <c r="NLW99" s="86"/>
      <c r="NLZ99" s="11"/>
      <c r="NMB99" s="86"/>
      <c r="NME99" s="11"/>
      <c r="NMG99" s="86"/>
      <c r="NMJ99" s="11"/>
      <c r="NML99" s="86"/>
      <c r="NMO99" s="11"/>
      <c r="NMQ99" s="86"/>
      <c r="NMT99" s="11"/>
      <c r="NMV99" s="86"/>
      <c r="NMY99" s="11"/>
      <c r="NNA99" s="86"/>
      <c r="NND99" s="11"/>
      <c r="NNF99" s="86"/>
      <c r="NNI99" s="11"/>
      <c r="NNK99" s="86"/>
      <c r="NNN99" s="11"/>
      <c r="NNP99" s="86"/>
      <c r="NNS99" s="11"/>
      <c r="NNU99" s="86"/>
      <c r="NNX99" s="11"/>
      <c r="NNZ99" s="86"/>
      <c r="NOC99" s="11"/>
      <c r="NOE99" s="86"/>
      <c r="NOH99" s="11"/>
      <c r="NOJ99" s="86"/>
      <c r="NOM99" s="11"/>
      <c r="NOO99" s="86"/>
      <c r="NOR99" s="11"/>
      <c r="NOT99" s="86"/>
      <c r="NOW99" s="11"/>
      <c r="NOY99" s="86"/>
      <c r="NPB99" s="11"/>
      <c r="NPD99" s="86"/>
      <c r="NPG99" s="11"/>
      <c r="NPI99" s="86"/>
      <c r="NPL99" s="11"/>
      <c r="NPN99" s="86"/>
      <c r="NPQ99" s="11"/>
      <c r="NPS99" s="86"/>
      <c r="NPV99" s="11"/>
      <c r="NPX99" s="86"/>
      <c r="NQA99" s="11"/>
      <c r="NQC99" s="86"/>
      <c r="NQF99" s="11"/>
      <c r="NQH99" s="86"/>
      <c r="NQK99" s="11"/>
      <c r="NQM99" s="86"/>
      <c r="NQP99" s="11"/>
      <c r="NQR99" s="86"/>
      <c r="NQU99" s="11"/>
      <c r="NQW99" s="86"/>
      <c r="NQZ99" s="11"/>
      <c r="NRB99" s="86"/>
      <c r="NRE99" s="11"/>
      <c r="NRG99" s="86"/>
      <c r="NRJ99" s="11"/>
      <c r="NRL99" s="86"/>
      <c r="NRO99" s="11"/>
      <c r="NRQ99" s="86"/>
      <c r="NRT99" s="11"/>
      <c r="NRV99" s="86"/>
      <c r="NRY99" s="11"/>
      <c r="NSA99" s="86"/>
      <c r="NSD99" s="11"/>
      <c r="NSF99" s="86"/>
      <c r="NSI99" s="11"/>
      <c r="NSK99" s="86"/>
      <c r="NSN99" s="11"/>
      <c r="NSP99" s="86"/>
      <c r="NSS99" s="11"/>
      <c r="NSU99" s="86"/>
      <c r="NSX99" s="11"/>
      <c r="NSZ99" s="86"/>
      <c r="NTC99" s="11"/>
      <c r="NTE99" s="86"/>
      <c r="NTH99" s="11"/>
      <c r="NTJ99" s="86"/>
      <c r="NTM99" s="11"/>
      <c r="NTO99" s="86"/>
      <c r="NTR99" s="11"/>
      <c r="NTT99" s="86"/>
      <c r="NTW99" s="11"/>
      <c r="NTY99" s="86"/>
      <c r="NUB99" s="11"/>
      <c r="NUD99" s="86"/>
      <c r="NUG99" s="11"/>
      <c r="NUI99" s="86"/>
      <c r="NUL99" s="11"/>
      <c r="NUN99" s="86"/>
      <c r="NUQ99" s="11"/>
      <c r="NUS99" s="86"/>
      <c r="NUV99" s="11"/>
      <c r="NUX99" s="86"/>
      <c r="NVA99" s="11"/>
      <c r="NVC99" s="86"/>
      <c r="NVF99" s="11"/>
      <c r="NVH99" s="86"/>
      <c r="NVK99" s="11"/>
      <c r="NVM99" s="86"/>
      <c r="NVP99" s="11"/>
      <c r="NVR99" s="86"/>
      <c r="NVU99" s="11"/>
      <c r="NVW99" s="86"/>
      <c r="NVZ99" s="11"/>
      <c r="NWB99" s="86"/>
      <c r="NWE99" s="11"/>
      <c r="NWG99" s="86"/>
      <c r="NWJ99" s="11"/>
      <c r="NWL99" s="86"/>
      <c r="NWO99" s="11"/>
      <c r="NWQ99" s="86"/>
      <c r="NWT99" s="11"/>
      <c r="NWV99" s="86"/>
      <c r="NWY99" s="11"/>
      <c r="NXA99" s="86"/>
      <c r="NXD99" s="11"/>
      <c r="NXF99" s="86"/>
      <c r="NXI99" s="11"/>
      <c r="NXK99" s="86"/>
      <c r="NXN99" s="11"/>
      <c r="NXP99" s="86"/>
      <c r="NXS99" s="11"/>
      <c r="NXU99" s="86"/>
      <c r="NXX99" s="11"/>
      <c r="NXZ99" s="86"/>
      <c r="NYC99" s="11"/>
      <c r="NYE99" s="86"/>
      <c r="NYH99" s="11"/>
      <c r="NYJ99" s="86"/>
      <c r="NYM99" s="11"/>
      <c r="NYO99" s="86"/>
      <c r="NYR99" s="11"/>
      <c r="NYT99" s="86"/>
      <c r="NYW99" s="11"/>
      <c r="NYY99" s="86"/>
      <c r="NZB99" s="11"/>
      <c r="NZD99" s="86"/>
      <c r="NZG99" s="11"/>
      <c r="NZI99" s="86"/>
      <c r="NZL99" s="11"/>
      <c r="NZN99" s="86"/>
      <c r="NZQ99" s="11"/>
      <c r="NZS99" s="86"/>
      <c r="NZV99" s="11"/>
      <c r="NZX99" s="86"/>
      <c r="OAA99" s="11"/>
      <c r="OAC99" s="86"/>
      <c r="OAF99" s="11"/>
      <c r="OAH99" s="86"/>
      <c r="OAK99" s="11"/>
      <c r="OAM99" s="86"/>
      <c r="OAP99" s="11"/>
      <c r="OAR99" s="86"/>
      <c r="OAU99" s="11"/>
      <c r="OAW99" s="86"/>
      <c r="OAZ99" s="11"/>
      <c r="OBB99" s="86"/>
      <c r="OBE99" s="11"/>
      <c r="OBG99" s="86"/>
      <c r="OBJ99" s="11"/>
      <c r="OBL99" s="86"/>
      <c r="OBO99" s="11"/>
      <c r="OBQ99" s="86"/>
      <c r="OBT99" s="11"/>
      <c r="OBV99" s="86"/>
      <c r="OBY99" s="11"/>
      <c r="OCA99" s="86"/>
      <c r="OCD99" s="11"/>
      <c r="OCF99" s="86"/>
      <c r="OCI99" s="11"/>
      <c r="OCK99" s="86"/>
      <c r="OCN99" s="11"/>
      <c r="OCP99" s="86"/>
      <c r="OCS99" s="11"/>
      <c r="OCU99" s="86"/>
      <c r="OCX99" s="11"/>
      <c r="OCZ99" s="86"/>
      <c r="ODC99" s="11"/>
      <c r="ODE99" s="86"/>
      <c r="ODH99" s="11"/>
      <c r="ODJ99" s="86"/>
      <c r="ODM99" s="11"/>
      <c r="ODO99" s="86"/>
      <c r="ODR99" s="11"/>
      <c r="ODT99" s="86"/>
      <c r="ODW99" s="11"/>
      <c r="ODY99" s="86"/>
      <c r="OEB99" s="11"/>
      <c r="OED99" s="86"/>
      <c r="OEG99" s="11"/>
      <c r="OEI99" s="86"/>
      <c r="OEL99" s="11"/>
      <c r="OEN99" s="86"/>
      <c r="OEQ99" s="11"/>
      <c r="OES99" s="86"/>
      <c r="OEV99" s="11"/>
      <c r="OEX99" s="86"/>
      <c r="OFA99" s="11"/>
      <c r="OFC99" s="86"/>
      <c r="OFF99" s="11"/>
      <c r="OFH99" s="86"/>
      <c r="OFK99" s="11"/>
      <c r="OFM99" s="86"/>
      <c r="OFP99" s="11"/>
      <c r="OFR99" s="86"/>
      <c r="OFU99" s="11"/>
      <c r="OFW99" s="86"/>
      <c r="OFZ99" s="11"/>
      <c r="OGB99" s="86"/>
      <c r="OGE99" s="11"/>
      <c r="OGG99" s="86"/>
      <c r="OGJ99" s="11"/>
      <c r="OGL99" s="86"/>
      <c r="OGO99" s="11"/>
      <c r="OGQ99" s="86"/>
      <c r="OGT99" s="11"/>
      <c r="OGV99" s="86"/>
      <c r="OGY99" s="11"/>
      <c r="OHA99" s="86"/>
      <c r="OHD99" s="11"/>
      <c r="OHF99" s="86"/>
      <c r="OHI99" s="11"/>
      <c r="OHK99" s="86"/>
      <c r="OHN99" s="11"/>
      <c r="OHP99" s="86"/>
      <c r="OHS99" s="11"/>
      <c r="OHU99" s="86"/>
      <c r="OHX99" s="11"/>
      <c r="OHZ99" s="86"/>
      <c r="OIC99" s="11"/>
      <c r="OIE99" s="86"/>
      <c r="OIH99" s="11"/>
      <c r="OIJ99" s="86"/>
      <c r="OIM99" s="11"/>
      <c r="OIO99" s="86"/>
      <c r="OIR99" s="11"/>
      <c r="OIT99" s="86"/>
      <c r="OIW99" s="11"/>
      <c r="OIY99" s="86"/>
      <c r="OJB99" s="11"/>
      <c r="OJD99" s="86"/>
      <c r="OJG99" s="11"/>
      <c r="OJI99" s="86"/>
      <c r="OJL99" s="11"/>
      <c r="OJN99" s="86"/>
      <c r="OJQ99" s="11"/>
      <c r="OJS99" s="86"/>
      <c r="OJV99" s="11"/>
      <c r="OJX99" s="86"/>
      <c r="OKA99" s="11"/>
      <c r="OKC99" s="86"/>
      <c r="OKF99" s="11"/>
      <c r="OKH99" s="86"/>
      <c r="OKK99" s="11"/>
      <c r="OKM99" s="86"/>
      <c r="OKP99" s="11"/>
      <c r="OKR99" s="86"/>
      <c r="OKU99" s="11"/>
      <c r="OKW99" s="86"/>
      <c r="OKZ99" s="11"/>
      <c r="OLB99" s="86"/>
      <c r="OLE99" s="11"/>
      <c r="OLG99" s="86"/>
      <c r="OLJ99" s="11"/>
      <c r="OLL99" s="86"/>
      <c r="OLO99" s="11"/>
      <c r="OLQ99" s="86"/>
      <c r="OLT99" s="11"/>
      <c r="OLV99" s="86"/>
      <c r="OLY99" s="11"/>
      <c r="OMA99" s="86"/>
      <c r="OMD99" s="11"/>
      <c r="OMF99" s="86"/>
      <c r="OMI99" s="11"/>
      <c r="OMK99" s="86"/>
      <c r="OMN99" s="11"/>
      <c r="OMP99" s="86"/>
      <c r="OMS99" s="11"/>
      <c r="OMU99" s="86"/>
      <c r="OMX99" s="11"/>
      <c r="OMZ99" s="86"/>
      <c r="ONC99" s="11"/>
      <c r="ONE99" s="86"/>
      <c r="ONH99" s="11"/>
      <c r="ONJ99" s="86"/>
      <c r="ONM99" s="11"/>
      <c r="ONO99" s="86"/>
      <c r="ONR99" s="11"/>
      <c r="ONT99" s="86"/>
      <c r="ONW99" s="11"/>
      <c r="ONY99" s="86"/>
      <c r="OOB99" s="11"/>
      <c r="OOD99" s="86"/>
      <c r="OOG99" s="11"/>
      <c r="OOI99" s="86"/>
      <c r="OOL99" s="11"/>
      <c r="OON99" s="86"/>
      <c r="OOQ99" s="11"/>
      <c r="OOS99" s="86"/>
      <c r="OOV99" s="11"/>
      <c r="OOX99" s="86"/>
      <c r="OPA99" s="11"/>
      <c r="OPC99" s="86"/>
      <c r="OPF99" s="11"/>
      <c r="OPH99" s="86"/>
      <c r="OPK99" s="11"/>
      <c r="OPM99" s="86"/>
      <c r="OPP99" s="11"/>
      <c r="OPR99" s="86"/>
      <c r="OPU99" s="11"/>
      <c r="OPW99" s="86"/>
      <c r="OPZ99" s="11"/>
      <c r="OQB99" s="86"/>
      <c r="OQE99" s="11"/>
      <c r="OQG99" s="86"/>
      <c r="OQJ99" s="11"/>
      <c r="OQL99" s="86"/>
      <c r="OQO99" s="11"/>
      <c r="OQQ99" s="86"/>
      <c r="OQT99" s="11"/>
      <c r="OQV99" s="86"/>
      <c r="OQY99" s="11"/>
      <c r="ORA99" s="86"/>
      <c r="ORD99" s="11"/>
      <c r="ORF99" s="86"/>
      <c r="ORI99" s="11"/>
      <c r="ORK99" s="86"/>
      <c r="ORN99" s="11"/>
      <c r="ORP99" s="86"/>
      <c r="ORS99" s="11"/>
      <c r="ORU99" s="86"/>
      <c r="ORX99" s="11"/>
      <c r="ORZ99" s="86"/>
      <c r="OSC99" s="11"/>
      <c r="OSE99" s="86"/>
      <c r="OSH99" s="11"/>
      <c r="OSJ99" s="86"/>
      <c r="OSM99" s="11"/>
      <c r="OSO99" s="86"/>
      <c r="OSR99" s="11"/>
      <c r="OST99" s="86"/>
      <c r="OSW99" s="11"/>
      <c r="OSY99" s="86"/>
      <c r="OTB99" s="11"/>
      <c r="OTD99" s="86"/>
      <c r="OTG99" s="11"/>
      <c r="OTI99" s="86"/>
      <c r="OTL99" s="11"/>
      <c r="OTN99" s="86"/>
      <c r="OTQ99" s="11"/>
      <c r="OTS99" s="86"/>
      <c r="OTV99" s="11"/>
      <c r="OTX99" s="86"/>
      <c r="OUA99" s="11"/>
      <c r="OUC99" s="86"/>
      <c r="OUF99" s="11"/>
      <c r="OUH99" s="86"/>
      <c r="OUK99" s="11"/>
      <c r="OUM99" s="86"/>
      <c r="OUP99" s="11"/>
      <c r="OUR99" s="86"/>
      <c r="OUU99" s="11"/>
      <c r="OUW99" s="86"/>
      <c r="OUZ99" s="11"/>
      <c r="OVB99" s="86"/>
      <c r="OVE99" s="11"/>
      <c r="OVG99" s="86"/>
      <c r="OVJ99" s="11"/>
      <c r="OVL99" s="86"/>
      <c r="OVO99" s="11"/>
      <c r="OVQ99" s="86"/>
      <c r="OVT99" s="11"/>
      <c r="OVV99" s="86"/>
      <c r="OVY99" s="11"/>
      <c r="OWA99" s="86"/>
      <c r="OWD99" s="11"/>
      <c r="OWF99" s="86"/>
      <c r="OWI99" s="11"/>
      <c r="OWK99" s="86"/>
      <c r="OWN99" s="11"/>
      <c r="OWP99" s="86"/>
      <c r="OWS99" s="11"/>
      <c r="OWU99" s="86"/>
      <c r="OWX99" s="11"/>
      <c r="OWZ99" s="86"/>
      <c r="OXC99" s="11"/>
      <c r="OXE99" s="86"/>
      <c r="OXH99" s="11"/>
      <c r="OXJ99" s="86"/>
      <c r="OXM99" s="11"/>
      <c r="OXO99" s="86"/>
      <c r="OXR99" s="11"/>
      <c r="OXT99" s="86"/>
      <c r="OXW99" s="11"/>
      <c r="OXY99" s="86"/>
      <c r="OYB99" s="11"/>
      <c r="OYD99" s="86"/>
      <c r="OYG99" s="11"/>
      <c r="OYI99" s="86"/>
      <c r="OYL99" s="11"/>
      <c r="OYN99" s="86"/>
      <c r="OYQ99" s="11"/>
      <c r="OYS99" s="86"/>
      <c r="OYV99" s="11"/>
      <c r="OYX99" s="86"/>
      <c r="OZA99" s="11"/>
      <c r="OZC99" s="86"/>
      <c r="OZF99" s="11"/>
      <c r="OZH99" s="86"/>
      <c r="OZK99" s="11"/>
      <c r="OZM99" s="86"/>
      <c r="OZP99" s="11"/>
      <c r="OZR99" s="86"/>
      <c r="OZU99" s="11"/>
      <c r="OZW99" s="86"/>
      <c r="OZZ99" s="11"/>
      <c r="PAB99" s="86"/>
      <c r="PAE99" s="11"/>
      <c r="PAG99" s="86"/>
      <c r="PAJ99" s="11"/>
      <c r="PAL99" s="86"/>
      <c r="PAO99" s="11"/>
      <c r="PAQ99" s="86"/>
      <c r="PAT99" s="11"/>
      <c r="PAV99" s="86"/>
      <c r="PAY99" s="11"/>
      <c r="PBA99" s="86"/>
      <c r="PBD99" s="11"/>
      <c r="PBF99" s="86"/>
      <c r="PBI99" s="11"/>
      <c r="PBK99" s="86"/>
      <c r="PBN99" s="11"/>
      <c r="PBP99" s="86"/>
      <c r="PBS99" s="11"/>
      <c r="PBU99" s="86"/>
      <c r="PBX99" s="11"/>
      <c r="PBZ99" s="86"/>
      <c r="PCC99" s="11"/>
      <c r="PCE99" s="86"/>
      <c r="PCH99" s="11"/>
      <c r="PCJ99" s="86"/>
      <c r="PCM99" s="11"/>
      <c r="PCO99" s="86"/>
      <c r="PCR99" s="11"/>
      <c r="PCT99" s="86"/>
      <c r="PCW99" s="11"/>
      <c r="PCY99" s="86"/>
      <c r="PDB99" s="11"/>
      <c r="PDD99" s="86"/>
      <c r="PDG99" s="11"/>
      <c r="PDI99" s="86"/>
      <c r="PDL99" s="11"/>
      <c r="PDN99" s="86"/>
      <c r="PDQ99" s="11"/>
      <c r="PDS99" s="86"/>
      <c r="PDV99" s="11"/>
      <c r="PDX99" s="86"/>
      <c r="PEA99" s="11"/>
      <c r="PEC99" s="86"/>
      <c r="PEF99" s="11"/>
      <c r="PEH99" s="86"/>
      <c r="PEK99" s="11"/>
      <c r="PEM99" s="86"/>
      <c r="PEP99" s="11"/>
      <c r="PER99" s="86"/>
      <c r="PEU99" s="11"/>
      <c r="PEW99" s="86"/>
      <c r="PEZ99" s="11"/>
      <c r="PFB99" s="86"/>
      <c r="PFE99" s="11"/>
      <c r="PFG99" s="86"/>
      <c r="PFJ99" s="11"/>
      <c r="PFL99" s="86"/>
      <c r="PFO99" s="11"/>
      <c r="PFQ99" s="86"/>
      <c r="PFT99" s="11"/>
      <c r="PFV99" s="86"/>
      <c r="PFY99" s="11"/>
      <c r="PGA99" s="86"/>
      <c r="PGD99" s="11"/>
      <c r="PGF99" s="86"/>
      <c r="PGI99" s="11"/>
      <c r="PGK99" s="86"/>
      <c r="PGN99" s="11"/>
      <c r="PGP99" s="86"/>
      <c r="PGS99" s="11"/>
      <c r="PGU99" s="86"/>
      <c r="PGX99" s="11"/>
      <c r="PGZ99" s="86"/>
      <c r="PHC99" s="11"/>
      <c r="PHE99" s="86"/>
      <c r="PHH99" s="11"/>
      <c r="PHJ99" s="86"/>
      <c r="PHM99" s="11"/>
      <c r="PHO99" s="86"/>
      <c r="PHR99" s="11"/>
      <c r="PHT99" s="86"/>
      <c r="PHW99" s="11"/>
      <c r="PHY99" s="86"/>
      <c r="PIB99" s="11"/>
      <c r="PID99" s="86"/>
      <c r="PIG99" s="11"/>
      <c r="PII99" s="86"/>
      <c r="PIL99" s="11"/>
      <c r="PIN99" s="86"/>
      <c r="PIQ99" s="11"/>
      <c r="PIS99" s="86"/>
      <c r="PIV99" s="11"/>
      <c r="PIX99" s="86"/>
      <c r="PJA99" s="11"/>
      <c r="PJC99" s="86"/>
      <c r="PJF99" s="11"/>
      <c r="PJH99" s="86"/>
      <c r="PJK99" s="11"/>
      <c r="PJM99" s="86"/>
      <c r="PJP99" s="11"/>
      <c r="PJR99" s="86"/>
      <c r="PJU99" s="11"/>
      <c r="PJW99" s="86"/>
      <c r="PJZ99" s="11"/>
      <c r="PKB99" s="86"/>
      <c r="PKE99" s="11"/>
      <c r="PKG99" s="86"/>
      <c r="PKJ99" s="11"/>
      <c r="PKL99" s="86"/>
      <c r="PKO99" s="11"/>
      <c r="PKQ99" s="86"/>
      <c r="PKT99" s="11"/>
      <c r="PKV99" s="86"/>
      <c r="PKY99" s="11"/>
      <c r="PLA99" s="86"/>
      <c r="PLD99" s="11"/>
      <c r="PLF99" s="86"/>
      <c r="PLI99" s="11"/>
      <c r="PLK99" s="86"/>
      <c r="PLN99" s="11"/>
      <c r="PLP99" s="86"/>
      <c r="PLS99" s="11"/>
      <c r="PLU99" s="86"/>
      <c r="PLX99" s="11"/>
      <c r="PLZ99" s="86"/>
      <c r="PMC99" s="11"/>
      <c r="PME99" s="86"/>
      <c r="PMH99" s="11"/>
      <c r="PMJ99" s="86"/>
      <c r="PMM99" s="11"/>
      <c r="PMO99" s="86"/>
      <c r="PMR99" s="11"/>
      <c r="PMT99" s="86"/>
      <c r="PMW99" s="11"/>
      <c r="PMY99" s="86"/>
      <c r="PNB99" s="11"/>
      <c r="PND99" s="86"/>
      <c r="PNG99" s="11"/>
      <c r="PNI99" s="86"/>
      <c r="PNL99" s="11"/>
      <c r="PNN99" s="86"/>
      <c r="PNQ99" s="11"/>
      <c r="PNS99" s="86"/>
      <c r="PNV99" s="11"/>
      <c r="PNX99" s="86"/>
      <c r="POA99" s="11"/>
      <c r="POC99" s="86"/>
      <c r="POF99" s="11"/>
      <c r="POH99" s="86"/>
      <c r="POK99" s="11"/>
      <c r="POM99" s="86"/>
      <c r="POP99" s="11"/>
      <c r="POR99" s="86"/>
      <c r="POU99" s="11"/>
      <c r="POW99" s="86"/>
      <c r="POZ99" s="11"/>
      <c r="PPB99" s="86"/>
      <c r="PPE99" s="11"/>
      <c r="PPG99" s="86"/>
      <c r="PPJ99" s="11"/>
      <c r="PPL99" s="86"/>
      <c r="PPO99" s="11"/>
      <c r="PPQ99" s="86"/>
      <c r="PPT99" s="11"/>
      <c r="PPV99" s="86"/>
      <c r="PPY99" s="11"/>
      <c r="PQA99" s="86"/>
      <c r="PQD99" s="11"/>
      <c r="PQF99" s="86"/>
      <c r="PQI99" s="11"/>
      <c r="PQK99" s="86"/>
      <c r="PQN99" s="11"/>
      <c r="PQP99" s="86"/>
      <c r="PQS99" s="11"/>
      <c r="PQU99" s="86"/>
      <c r="PQX99" s="11"/>
      <c r="PQZ99" s="86"/>
      <c r="PRC99" s="11"/>
      <c r="PRE99" s="86"/>
      <c r="PRH99" s="11"/>
      <c r="PRJ99" s="86"/>
      <c r="PRM99" s="11"/>
      <c r="PRO99" s="86"/>
      <c r="PRR99" s="11"/>
      <c r="PRT99" s="86"/>
      <c r="PRW99" s="11"/>
      <c r="PRY99" s="86"/>
      <c r="PSB99" s="11"/>
      <c r="PSD99" s="86"/>
      <c r="PSG99" s="11"/>
      <c r="PSI99" s="86"/>
      <c r="PSL99" s="11"/>
      <c r="PSN99" s="86"/>
      <c r="PSQ99" s="11"/>
      <c r="PSS99" s="86"/>
      <c r="PSV99" s="11"/>
      <c r="PSX99" s="86"/>
      <c r="PTA99" s="11"/>
      <c r="PTC99" s="86"/>
      <c r="PTF99" s="11"/>
      <c r="PTH99" s="86"/>
      <c r="PTK99" s="11"/>
      <c r="PTM99" s="86"/>
      <c r="PTP99" s="11"/>
      <c r="PTR99" s="86"/>
      <c r="PTU99" s="11"/>
      <c r="PTW99" s="86"/>
      <c r="PTZ99" s="11"/>
      <c r="PUB99" s="86"/>
      <c r="PUE99" s="11"/>
      <c r="PUG99" s="86"/>
      <c r="PUJ99" s="11"/>
      <c r="PUL99" s="86"/>
      <c r="PUO99" s="11"/>
      <c r="PUQ99" s="86"/>
      <c r="PUT99" s="11"/>
      <c r="PUV99" s="86"/>
      <c r="PUY99" s="11"/>
      <c r="PVA99" s="86"/>
      <c r="PVD99" s="11"/>
      <c r="PVF99" s="86"/>
      <c r="PVI99" s="11"/>
      <c r="PVK99" s="86"/>
      <c r="PVN99" s="11"/>
      <c r="PVP99" s="86"/>
      <c r="PVS99" s="11"/>
      <c r="PVU99" s="86"/>
      <c r="PVX99" s="11"/>
      <c r="PVZ99" s="86"/>
      <c r="PWC99" s="11"/>
      <c r="PWE99" s="86"/>
      <c r="PWH99" s="11"/>
      <c r="PWJ99" s="86"/>
      <c r="PWM99" s="11"/>
      <c r="PWO99" s="86"/>
      <c r="PWR99" s="11"/>
      <c r="PWT99" s="86"/>
      <c r="PWW99" s="11"/>
      <c r="PWY99" s="86"/>
      <c r="PXB99" s="11"/>
      <c r="PXD99" s="86"/>
      <c r="PXG99" s="11"/>
      <c r="PXI99" s="86"/>
      <c r="PXL99" s="11"/>
      <c r="PXN99" s="86"/>
      <c r="PXQ99" s="11"/>
      <c r="PXS99" s="86"/>
      <c r="PXV99" s="11"/>
      <c r="PXX99" s="86"/>
      <c r="PYA99" s="11"/>
      <c r="PYC99" s="86"/>
      <c r="PYF99" s="11"/>
      <c r="PYH99" s="86"/>
      <c r="PYK99" s="11"/>
      <c r="PYM99" s="86"/>
      <c r="PYP99" s="11"/>
      <c r="PYR99" s="86"/>
      <c r="PYU99" s="11"/>
      <c r="PYW99" s="86"/>
      <c r="PYZ99" s="11"/>
      <c r="PZB99" s="86"/>
      <c r="PZE99" s="11"/>
      <c r="PZG99" s="86"/>
      <c r="PZJ99" s="11"/>
      <c r="PZL99" s="86"/>
      <c r="PZO99" s="11"/>
      <c r="PZQ99" s="86"/>
      <c r="PZT99" s="11"/>
      <c r="PZV99" s="86"/>
      <c r="PZY99" s="11"/>
      <c r="QAA99" s="86"/>
      <c r="QAD99" s="11"/>
      <c r="QAF99" s="86"/>
      <c r="QAI99" s="11"/>
      <c r="QAK99" s="86"/>
      <c r="QAN99" s="11"/>
      <c r="QAP99" s="86"/>
      <c r="QAS99" s="11"/>
      <c r="QAU99" s="86"/>
      <c r="QAX99" s="11"/>
      <c r="QAZ99" s="86"/>
      <c r="QBC99" s="11"/>
      <c r="QBE99" s="86"/>
      <c r="QBH99" s="11"/>
      <c r="QBJ99" s="86"/>
      <c r="QBM99" s="11"/>
      <c r="QBO99" s="86"/>
      <c r="QBR99" s="11"/>
      <c r="QBT99" s="86"/>
      <c r="QBW99" s="11"/>
      <c r="QBY99" s="86"/>
      <c r="QCB99" s="11"/>
      <c r="QCD99" s="86"/>
      <c r="QCG99" s="11"/>
      <c r="QCI99" s="86"/>
      <c r="QCL99" s="11"/>
      <c r="QCN99" s="86"/>
      <c r="QCQ99" s="11"/>
      <c r="QCS99" s="86"/>
      <c r="QCV99" s="11"/>
      <c r="QCX99" s="86"/>
      <c r="QDA99" s="11"/>
      <c r="QDC99" s="86"/>
      <c r="QDF99" s="11"/>
      <c r="QDH99" s="86"/>
      <c r="QDK99" s="11"/>
      <c r="QDM99" s="86"/>
      <c r="QDP99" s="11"/>
      <c r="QDR99" s="86"/>
      <c r="QDU99" s="11"/>
      <c r="QDW99" s="86"/>
      <c r="QDZ99" s="11"/>
      <c r="QEB99" s="86"/>
      <c r="QEE99" s="11"/>
      <c r="QEG99" s="86"/>
      <c r="QEJ99" s="11"/>
      <c r="QEL99" s="86"/>
      <c r="QEO99" s="11"/>
      <c r="QEQ99" s="86"/>
      <c r="QET99" s="11"/>
      <c r="QEV99" s="86"/>
      <c r="QEY99" s="11"/>
      <c r="QFA99" s="86"/>
      <c r="QFD99" s="11"/>
      <c r="QFF99" s="86"/>
      <c r="QFI99" s="11"/>
      <c r="QFK99" s="86"/>
      <c r="QFN99" s="11"/>
      <c r="QFP99" s="86"/>
      <c r="QFS99" s="11"/>
      <c r="QFU99" s="86"/>
      <c r="QFX99" s="11"/>
      <c r="QFZ99" s="86"/>
      <c r="QGC99" s="11"/>
      <c r="QGE99" s="86"/>
      <c r="QGH99" s="11"/>
      <c r="QGJ99" s="86"/>
      <c r="QGM99" s="11"/>
      <c r="QGO99" s="86"/>
      <c r="QGR99" s="11"/>
      <c r="QGT99" s="86"/>
      <c r="QGW99" s="11"/>
      <c r="QGY99" s="86"/>
      <c r="QHB99" s="11"/>
      <c r="QHD99" s="86"/>
      <c r="QHG99" s="11"/>
      <c r="QHI99" s="86"/>
      <c r="QHL99" s="11"/>
      <c r="QHN99" s="86"/>
      <c r="QHQ99" s="11"/>
      <c r="QHS99" s="86"/>
      <c r="QHV99" s="11"/>
      <c r="QHX99" s="86"/>
      <c r="QIA99" s="11"/>
      <c r="QIC99" s="86"/>
      <c r="QIF99" s="11"/>
      <c r="QIH99" s="86"/>
      <c r="QIK99" s="11"/>
      <c r="QIM99" s="86"/>
      <c r="QIP99" s="11"/>
      <c r="QIR99" s="86"/>
      <c r="QIU99" s="11"/>
      <c r="QIW99" s="86"/>
      <c r="QIZ99" s="11"/>
      <c r="QJB99" s="86"/>
      <c r="QJE99" s="11"/>
      <c r="QJG99" s="86"/>
      <c r="QJJ99" s="11"/>
      <c r="QJL99" s="86"/>
      <c r="QJO99" s="11"/>
      <c r="QJQ99" s="86"/>
      <c r="QJT99" s="11"/>
      <c r="QJV99" s="86"/>
      <c r="QJY99" s="11"/>
      <c r="QKA99" s="86"/>
      <c r="QKD99" s="11"/>
      <c r="QKF99" s="86"/>
      <c r="QKI99" s="11"/>
      <c r="QKK99" s="86"/>
      <c r="QKN99" s="11"/>
      <c r="QKP99" s="86"/>
      <c r="QKS99" s="11"/>
      <c r="QKU99" s="86"/>
      <c r="QKX99" s="11"/>
      <c r="QKZ99" s="86"/>
      <c r="QLC99" s="11"/>
      <c r="QLE99" s="86"/>
      <c r="QLH99" s="11"/>
      <c r="QLJ99" s="86"/>
      <c r="QLM99" s="11"/>
      <c r="QLO99" s="86"/>
      <c r="QLR99" s="11"/>
      <c r="QLT99" s="86"/>
      <c r="QLW99" s="11"/>
      <c r="QLY99" s="86"/>
      <c r="QMB99" s="11"/>
      <c r="QMD99" s="86"/>
      <c r="QMG99" s="11"/>
      <c r="QMI99" s="86"/>
      <c r="QML99" s="11"/>
      <c r="QMN99" s="86"/>
      <c r="QMQ99" s="11"/>
      <c r="QMS99" s="86"/>
      <c r="QMV99" s="11"/>
      <c r="QMX99" s="86"/>
      <c r="QNA99" s="11"/>
      <c r="QNC99" s="86"/>
      <c r="QNF99" s="11"/>
      <c r="QNH99" s="86"/>
      <c r="QNK99" s="11"/>
      <c r="QNM99" s="86"/>
      <c r="QNP99" s="11"/>
      <c r="QNR99" s="86"/>
      <c r="QNU99" s="11"/>
      <c r="QNW99" s="86"/>
      <c r="QNZ99" s="11"/>
      <c r="QOB99" s="86"/>
      <c r="QOE99" s="11"/>
      <c r="QOG99" s="86"/>
      <c r="QOJ99" s="11"/>
      <c r="QOL99" s="86"/>
      <c r="QOO99" s="11"/>
      <c r="QOQ99" s="86"/>
      <c r="QOT99" s="11"/>
      <c r="QOV99" s="86"/>
      <c r="QOY99" s="11"/>
      <c r="QPA99" s="86"/>
      <c r="QPD99" s="11"/>
      <c r="QPF99" s="86"/>
      <c r="QPI99" s="11"/>
      <c r="QPK99" s="86"/>
      <c r="QPN99" s="11"/>
      <c r="QPP99" s="86"/>
      <c r="QPS99" s="11"/>
      <c r="QPU99" s="86"/>
      <c r="QPX99" s="11"/>
      <c r="QPZ99" s="86"/>
      <c r="QQC99" s="11"/>
      <c r="QQE99" s="86"/>
      <c r="QQH99" s="11"/>
      <c r="QQJ99" s="86"/>
      <c r="QQM99" s="11"/>
      <c r="QQO99" s="86"/>
      <c r="QQR99" s="11"/>
      <c r="QQT99" s="86"/>
      <c r="QQW99" s="11"/>
      <c r="QQY99" s="86"/>
      <c r="QRB99" s="11"/>
      <c r="QRD99" s="86"/>
      <c r="QRG99" s="11"/>
      <c r="QRI99" s="86"/>
      <c r="QRL99" s="11"/>
      <c r="QRN99" s="86"/>
      <c r="QRQ99" s="11"/>
      <c r="QRS99" s="86"/>
      <c r="QRV99" s="11"/>
      <c r="QRX99" s="86"/>
      <c r="QSA99" s="11"/>
      <c r="QSC99" s="86"/>
      <c r="QSF99" s="11"/>
      <c r="QSH99" s="86"/>
      <c r="QSK99" s="11"/>
      <c r="QSM99" s="86"/>
      <c r="QSP99" s="11"/>
      <c r="QSR99" s="86"/>
      <c r="QSU99" s="11"/>
      <c r="QSW99" s="86"/>
      <c r="QSZ99" s="11"/>
      <c r="QTB99" s="86"/>
      <c r="QTE99" s="11"/>
      <c r="QTG99" s="86"/>
      <c r="QTJ99" s="11"/>
      <c r="QTL99" s="86"/>
      <c r="QTO99" s="11"/>
      <c r="QTQ99" s="86"/>
      <c r="QTT99" s="11"/>
      <c r="QTV99" s="86"/>
      <c r="QTY99" s="11"/>
      <c r="QUA99" s="86"/>
      <c r="QUD99" s="11"/>
      <c r="QUF99" s="86"/>
      <c r="QUI99" s="11"/>
      <c r="QUK99" s="86"/>
      <c r="QUN99" s="11"/>
      <c r="QUP99" s="86"/>
      <c r="QUS99" s="11"/>
      <c r="QUU99" s="86"/>
      <c r="QUX99" s="11"/>
      <c r="QUZ99" s="86"/>
      <c r="QVC99" s="11"/>
      <c r="QVE99" s="86"/>
      <c r="QVH99" s="11"/>
      <c r="QVJ99" s="86"/>
      <c r="QVM99" s="11"/>
      <c r="QVO99" s="86"/>
      <c r="QVR99" s="11"/>
      <c r="QVT99" s="86"/>
      <c r="QVW99" s="11"/>
      <c r="QVY99" s="86"/>
      <c r="QWB99" s="11"/>
      <c r="QWD99" s="86"/>
      <c r="QWG99" s="11"/>
      <c r="QWI99" s="86"/>
      <c r="QWL99" s="11"/>
      <c r="QWN99" s="86"/>
      <c r="QWQ99" s="11"/>
      <c r="QWS99" s="86"/>
      <c r="QWV99" s="11"/>
      <c r="QWX99" s="86"/>
      <c r="QXA99" s="11"/>
      <c r="QXC99" s="86"/>
      <c r="QXF99" s="11"/>
      <c r="QXH99" s="86"/>
      <c r="QXK99" s="11"/>
      <c r="QXM99" s="86"/>
      <c r="QXP99" s="11"/>
      <c r="QXR99" s="86"/>
      <c r="QXU99" s="11"/>
      <c r="QXW99" s="86"/>
      <c r="QXZ99" s="11"/>
      <c r="QYB99" s="86"/>
      <c r="QYE99" s="11"/>
      <c r="QYG99" s="86"/>
      <c r="QYJ99" s="11"/>
      <c r="QYL99" s="86"/>
      <c r="QYO99" s="11"/>
      <c r="QYQ99" s="86"/>
      <c r="QYT99" s="11"/>
      <c r="QYV99" s="86"/>
      <c r="QYY99" s="11"/>
      <c r="QZA99" s="86"/>
      <c r="QZD99" s="11"/>
      <c r="QZF99" s="86"/>
      <c r="QZI99" s="11"/>
      <c r="QZK99" s="86"/>
      <c r="QZN99" s="11"/>
      <c r="QZP99" s="86"/>
      <c r="QZS99" s="11"/>
      <c r="QZU99" s="86"/>
      <c r="QZX99" s="11"/>
      <c r="QZZ99" s="86"/>
      <c r="RAC99" s="11"/>
      <c r="RAE99" s="86"/>
      <c r="RAH99" s="11"/>
      <c r="RAJ99" s="86"/>
      <c r="RAM99" s="11"/>
      <c r="RAO99" s="86"/>
      <c r="RAR99" s="11"/>
      <c r="RAT99" s="86"/>
      <c r="RAW99" s="11"/>
      <c r="RAY99" s="86"/>
      <c r="RBB99" s="11"/>
      <c r="RBD99" s="86"/>
      <c r="RBG99" s="11"/>
      <c r="RBI99" s="86"/>
      <c r="RBL99" s="11"/>
      <c r="RBN99" s="86"/>
      <c r="RBQ99" s="11"/>
      <c r="RBS99" s="86"/>
      <c r="RBV99" s="11"/>
      <c r="RBX99" s="86"/>
      <c r="RCA99" s="11"/>
      <c r="RCC99" s="86"/>
      <c r="RCF99" s="11"/>
      <c r="RCH99" s="86"/>
      <c r="RCK99" s="11"/>
      <c r="RCM99" s="86"/>
      <c r="RCP99" s="11"/>
      <c r="RCR99" s="86"/>
      <c r="RCU99" s="11"/>
      <c r="RCW99" s="86"/>
      <c r="RCZ99" s="11"/>
      <c r="RDB99" s="86"/>
      <c r="RDE99" s="11"/>
      <c r="RDG99" s="86"/>
      <c r="RDJ99" s="11"/>
      <c r="RDL99" s="86"/>
      <c r="RDO99" s="11"/>
      <c r="RDQ99" s="86"/>
      <c r="RDT99" s="11"/>
      <c r="RDV99" s="86"/>
      <c r="RDY99" s="11"/>
      <c r="REA99" s="86"/>
      <c r="RED99" s="11"/>
      <c r="REF99" s="86"/>
      <c r="REI99" s="11"/>
      <c r="REK99" s="86"/>
      <c r="REN99" s="11"/>
      <c r="REP99" s="86"/>
      <c r="RES99" s="11"/>
      <c r="REU99" s="86"/>
      <c r="REX99" s="11"/>
      <c r="REZ99" s="86"/>
      <c r="RFC99" s="11"/>
      <c r="RFE99" s="86"/>
      <c r="RFH99" s="11"/>
      <c r="RFJ99" s="86"/>
      <c r="RFM99" s="11"/>
      <c r="RFO99" s="86"/>
      <c r="RFR99" s="11"/>
      <c r="RFT99" s="86"/>
      <c r="RFW99" s="11"/>
      <c r="RFY99" s="86"/>
      <c r="RGB99" s="11"/>
      <c r="RGD99" s="86"/>
      <c r="RGG99" s="11"/>
      <c r="RGI99" s="86"/>
      <c r="RGL99" s="11"/>
      <c r="RGN99" s="86"/>
      <c r="RGQ99" s="11"/>
      <c r="RGS99" s="86"/>
      <c r="RGV99" s="11"/>
      <c r="RGX99" s="86"/>
      <c r="RHA99" s="11"/>
      <c r="RHC99" s="86"/>
      <c r="RHF99" s="11"/>
      <c r="RHH99" s="86"/>
      <c r="RHK99" s="11"/>
      <c r="RHM99" s="86"/>
      <c r="RHP99" s="11"/>
      <c r="RHR99" s="86"/>
      <c r="RHU99" s="11"/>
      <c r="RHW99" s="86"/>
      <c r="RHZ99" s="11"/>
      <c r="RIB99" s="86"/>
      <c r="RIE99" s="11"/>
      <c r="RIG99" s="86"/>
      <c r="RIJ99" s="11"/>
      <c r="RIL99" s="86"/>
      <c r="RIO99" s="11"/>
      <c r="RIQ99" s="86"/>
      <c r="RIT99" s="11"/>
      <c r="RIV99" s="86"/>
      <c r="RIY99" s="11"/>
      <c r="RJA99" s="86"/>
      <c r="RJD99" s="11"/>
      <c r="RJF99" s="86"/>
      <c r="RJI99" s="11"/>
      <c r="RJK99" s="86"/>
      <c r="RJN99" s="11"/>
      <c r="RJP99" s="86"/>
      <c r="RJS99" s="11"/>
      <c r="RJU99" s="86"/>
      <c r="RJX99" s="11"/>
      <c r="RJZ99" s="86"/>
      <c r="RKC99" s="11"/>
      <c r="RKE99" s="86"/>
      <c r="RKH99" s="11"/>
      <c r="RKJ99" s="86"/>
      <c r="RKM99" s="11"/>
      <c r="RKO99" s="86"/>
      <c r="RKR99" s="11"/>
      <c r="RKT99" s="86"/>
      <c r="RKW99" s="11"/>
      <c r="RKY99" s="86"/>
      <c r="RLB99" s="11"/>
      <c r="RLD99" s="86"/>
      <c r="RLG99" s="11"/>
      <c r="RLI99" s="86"/>
      <c r="RLL99" s="11"/>
      <c r="RLN99" s="86"/>
      <c r="RLQ99" s="11"/>
      <c r="RLS99" s="86"/>
      <c r="RLV99" s="11"/>
      <c r="RLX99" s="86"/>
      <c r="RMA99" s="11"/>
      <c r="RMC99" s="86"/>
      <c r="RMF99" s="11"/>
      <c r="RMH99" s="86"/>
      <c r="RMK99" s="11"/>
      <c r="RMM99" s="86"/>
      <c r="RMP99" s="11"/>
      <c r="RMR99" s="86"/>
      <c r="RMU99" s="11"/>
      <c r="RMW99" s="86"/>
      <c r="RMZ99" s="11"/>
      <c r="RNB99" s="86"/>
      <c r="RNE99" s="11"/>
      <c r="RNG99" s="86"/>
      <c r="RNJ99" s="11"/>
      <c r="RNL99" s="86"/>
      <c r="RNO99" s="11"/>
      <c r="RNQ99" s="86"/>
      <c r="RNT99" s="11"/>
      <c r="RNV99" s="86"/>
      <c r="RNY99" s="11"/>
      <c r="ROA99" s="86"/>
      <c r="ROD99" s="11"/>
      <c r="ROF99" s="86"/>
      <c r="ROI99" s="11"/>
      <c r="ROK99" s="86"/>
      <c r="RON99" s="11"/>
      <c r="ROP99" s="86"/>
      <c r="ROS99" s="11"/>
      <c r="ROU99" s="86"/>
      <c r="ROX99" s="11"/>
      <c r="ROZ99" s="86"/>
      <c r="RPC99" s="11"/>
      <c r="RPE99" s="86"/>
      <c r="RPH99" s="11"/>
      <c r="RPJ99" s="86"/>
      <c r="RPM99" s="11"/>
      <c r="RPO99" s="86"/>
      <c r="RPR99" s="11"/>
      <c r="RPT99" s="86"/>
      <c r="RPW99" s="11"/>
      <c r="RPY99" s="86"/>
      <c r="RQB99" s="11"/>
      <c r="RQD99" s="86"/>
      <c r="RQG99" s="11"/>
      <c r="RQI99" s="86"/>
      <c r="RQL99" s="11"/>
      <c r="RQN99" s="86"/>
      <c r="RQQ99" s="11"/>
      <c r="RQS99" s="86"/>
      <c r="RQV99" s="11"/>
      <c r="RQX99" s="86"/>
      <c r="RRA99" s="11"/>
      <c r="RRC99" s="86"/>
      <c r="RRF99" s="11"/>
      <c r="RRH99" s="86"/>
      <c r="RRK99" s="11"/>
      <c r="RRM99" s="86"/>
      <c r="RRP99" s="11"/>
      <c r="RRR99" s="86"/>
      <c r="RRU99" s="11"/>
      <c r="RRW99" s="86"/>
      <c r="RRZ99" s="11"/>
      <c r="RSB99" s="86"/>
      <c r="RSE99" s="11"/>
      <c r="RSG99" s="86"/>
      <c r="RSJ99" s="11"/>
      <c r="RSL99" s="86"/>
      <c r="RSO99" s="11"/>
      <c r="RSQ99" s="86"/>
      <c r="RST99" s="11"/>
      <c r="RSV99" s="86"/>
      <c r="RSY99" s="11"/>
      <c r="RTA99" s="86"/>
      <c r="RTD99" s="11"/>
      <c r="RTF99" s="86"/>
      <c r="RTI99" s="11"/>
      <c r="RTK99" s="86"/>
      <c r="RTN99" s="11"/>
      <c r="RTP99" s="86"/>
      <c r="RTS99" s="11"/>
      <c r="RTU99" s="86"/>
      <c r="RTX99" s="11"/>
      <c r="RTZ99" s="86"/>
      <c r="RUC99" s="11"/>
      <c r="RUE99" s="86"/>
      <c r="RUH99" s="11"/>
      <c r="RUJ99" s="86"/>
      <c r="RUM99" s="11"/>
      <c r="RUO99" s="86"/>
      <c r="RUR99" s="11"/>
      <c r="RUT99" s="86"/>
      <c r="RUW99" s="11"/>
      <c r="RUY99" s="86"/>
      <c r="RVB99" s="11"/>
      <c r="RVD99" s="86"/>
      <c r="RVG99" s="11"/>
      <c r="RVI99" s="86"/>
      <c r="RVL99" s="11"/>
      <c r="RVN99" s="86"/>
      <c r="RVQ99" s="11"/>
      <c r="RVS99" s="86"/>
      <c r="RVV99" s="11"/>
      <c r="RVX99" s="86"/>
      <c r="RWA99" s="11"/>
      <c r="RWC99" s="86"/>
      <c r="RWF99" s="11"/>
      <c r="RWH99" s="86"/>
      <c r="RWK99" s="11"/>
      <c r="RWM99" s="86"/>
      <c r="RWP99" s="11"/>
      <c r="RWR99" s="86"/>
      <c r="RWU99" s="11"/>
      <c r="RWW99" s="86"/>
      <c r="RWZ99" s="11"/>
      <c r="RXB99" s="86"/>
      <c r="RXE99" s="11"/>
      <c r="RXG99" s="86"/>
      <c r="RXJ99" s="11"/>
      <c r="RXL99" s="86"/>
      <c r="RXO99" s="11"/>
      <c r="RXQ99" s="86"/>
      <c r="RXT99" s="11"/>
      <c r="RXV99" s="86"/>
      <c r="RXY99" s="11"/>
      <c r="RYA99" s="86"/>
      <c r="RYD99" s="11"/>
      <c r="RYF99" s="86"/>
      <c r="RYI99" s="11"/>
      <c r="RYK99" s="86"/>
      <c r="RYN99" s="11"/>
      <c r="RYP99" s="86"/>
      <c r="RYS99" s="11"/>
      <c r="RYU99" s="86"/>
      <c r="RYX99" s="11"/>
      <c r="RYZ99" s="86"/>
      <c r="RZC99" s="11"/>
      <c r="RZE99" s="86"/>
      <c r="RZH99" s="11"/>
      <c r="RZJ99" s="86"/>
      <c r="RZM99" s="11"/>
      <c r="RZO99" s="86"/>
      <c r="RZR99" s="11"/>
      <c r="RZT99" s="86"/>
      <c r="RZW99" s="11"/>
      <c r="RZY99" s="86"/>
      <c r="SAB99" s="11"/>
      <c r="SAD99" s="86"/>
      <c r="SAG99" s="11"/>
      <c r="SAI99" s="86"/>
      <c r="SAL99" s="11"/>
      <c r="SAN99" s="86"/>
      <c r="SAQ99" s="11"/>
      <c r="SAS99" s="86"/>
      <c r="SAV99" s="11"/>
      <c r="SAX99" s="86"/>
      <c r="SBA99" s="11"/>
      <c r="SBC99" s="86"/>
      <c r="SBF99" s="11"/>
      <c r="SBH99" s="86"/>
      <c r="SBK99" s="11"/>
      <c r="SBM99" s="86"/>
      <c r="SBP99" s="11"/>
      <c r="SBR99" s="86"/>
      <c r="SBU99" s="11"/>
      <c r="SBW99" s="86"/>
      <c r="SBZ99" s="11"/>
      <c r="SCB99" s="86"/>
      <c r="SCE99" s="11"/>
      <c r="SCG99" s="86"/>
      <c r="SCJ99" s="11"/>
      <c r="SCL99" s="86"/>
      <c r="SCO99" s="11"/>
      <c r="SCQ99" s="86"/>
      <c r="SCT99" s="11"/>
      <c r="SCV99" s="86"/>
      <c r="SCY99" s="11"/>
      <c r="SDA99" s="86"/>
      <c r="SDD99" s="11"/>
      <c r="SDF99" s="86"/>
      <c r="SDI99" s="11"/>
      <c r="SDK99" s="86"/>
      <c r="SDN99" s="11"/>
      <c r="SDP99" s="86"/>
      <c r="SDS99" s="11"/>
      <c r="SDU99" s="86"/>
      <c r="SDX99" s="11"/>
      <c r="SDZ99" s="86"/>
      <c r="SEC99" s="11"/>
      <c r="SEE99" s="86"/>
      <c r="SEH99" s="11"/>
      <c r="SEJ99" s="86"/>
      <c r="SEM99" s="11"/>
      <c r="SEO99" s="86"/>
      <c r="SER99" s="11"/>
      <c r="SET99" s="86"/>
      <c r="SEW99" s="11"/>
      <c r="SEY99" s="86"/>
      <c r="SFB99" s="11"/>
      <c r="SFD99" s="86"/>
      <c r="SFG99" s="11"/>
      <c r="SFI99" s="86"/>
      <c r="SFL99" s="11"/>
      <c r="SFN99" s="86"/>
      <c r="SFQ99" s="11"/>
      <c r="SFS99" s="86"/>
      <c r="SFV99" s="11"/>
      <c r="SFX99" s="86"/>
      <c r="SGA99" s="11"/>
      <c r="SGC99" s="86"/>
      <c r="SGF99" s="11"/>
      <c r="SGH99" s="86"/>
      <c r="SGK99" s="11"/>
      <c r="SGM99" s="86"/>
      <c r="SGP99" s="11"/>
      <c r="SGR99" s="86"/>
      <c r="SGU99" s="11"/>
      <c r="SGW99" s="86"/>
      <c r="SGZ99" s="11"/>
      <c r="SHB99" s="86"/>
      <c r="SHE99" s="11"/>
      <c r="SHG99" s="86"/>
      <c r="SHJ99" s="11"/>
      <c r="SHL99" s="86"/>
      <c r="SHO99" s="11"/>
      <c r="SHQ99" s="86"/>
      <c r="SHT99" s="11"/>
      <c r="SHV99" s="86"/>
      <c r="SHY99" s="11"/>
      <c r="SIA99" s="86"/>
      <c r="SID99" s="11"/>
      <c r="SIF99" s="86"/>
      <c r="SII99" s="11"/>
      <c r="SIK99" s="86"/>
      <c r="SIN99" s="11"/>
      <c r="SIP99" s="86"/>
      <c r="SIS99" s="11"/>
      <c r="SIU99" s="86"/>
      <c r="SIX99" s="11"/>
      <c r="SIZ99" s="86"/>
      <c r="SJC99" s="11"/>
      <c r="SJE99" s="86"/>
      <c r="SJH99" s="11"/>
      <c r="SJJ99" s="86"/>
      <c r="SJM99" s="11"/>
      <c r="SJO99" s="86"/>
      <c r="SJR99" s="11"/>
      <c r="SJT99" s="86"/>
      <c r="SJW99" s="11"/>
      <c r="SJY99" s="86"/>
      <c r="SKB99" s="11"/>
      <c r="SKD99" s="86"/>
      <c r="SKG99" s="11"/>
      <c r="SKI99" s="86"/>
      <c r="SKL99" s="11"/>
      <c r="SKN99" s="86"/>
      <c r="SKQ99" s="11"/>
      <c r="SKS99" s="86"/>
      <c r="SKV99" s="11"/>
      <c r="SKX99" s="86"/>
      <c r="SLA99" s="11"/>
      <c r="SLC99" s="86"/>
      <c r="SLF99" s="11"/>
      <c r="SLH99" s="86"/>
      <c r="SLK99" s="11"/>
      <c r="SLM99" s="86"/>
      <c r="SLP99" s="11"/>
      <c r="SLR99" s="86"/>
      <c r="SLU99" s="11"/>
      <c r="SLW99" s="86"/>
      <c r="SLZ99" s="11"/>
      <c r="SMB99" s="86"/>
      <c r="SME99" s="11"/>
      <c r="SMG99" s="86"/>
      <c r="SMJ99" s="11"/>
      <c r="SML99" s="86"/>
      <c r="SMO99" s="11"/>
      <c r="SMQ99" s="86"/>
      <c r="SMT99" s="11"/>
      <c r="SMV99" s="86"/>
      <c r="SMY99" s="11"/>
      <c r="SNA99" s="86"/>
      <c r="SND99" s="11"/>
      <c r="SNF99" s="86"/>
      <c r="SNI99" s="11"/>
      <c r="SNK99" s="86"/>
      <c r="SNN99" s="11"/>
      <c r="SNP99" s="86"/>
      <c r="SNS99" s="11"/>
      <c r="SNU99" s="86"/>
      <c r="SNX99" s="11"/>
      <c r="SNZ99" s="86"/>
      <c r="SOC99" s="11"/>
      <c r="SOE99" s="86"/>
      <c r="SOH99" s="11"/>
      <c r="SOJ99" s="86"/>
      <c r="SOM99" s="11"/>
      <c r="SOO99" s="86"/>
      <c r="SOR99" s="11"/>
      <c r="SOT99" s="86"/>
      <c r="SOW99" s="11"/>
      <c r="SOY99" s="86"/>
      <c r="SPB99" s="11"/>
      <c r="SPD99" s="86"/>
      <c r="SPG99" s="11"/>
      <c r="SPI99" s="86"/>
      <c r="SPL99" s="11"/>
      <c r="SPN99" s="86"/>
      <c r="SPQ99" s="11"/>
      <c r="SPS99" s="86"/>
      <c r="SPV99" s="11"/>
      <c r="SPX99" s="86"/>
      <c r="SQA99" s="11"/>
      <c r="SQC99" s="86"/>
      <c r="SQF99" s="11"/>
      <c r="SQH99" s="86"/>
      <c r="SQK99" s="11"/>
      <c r="SQM99" s="86"/>
      <c r="SQP99" s="11"/>
      <c r="SQR99" s="86"/>
      <c r="SQU99" s="11"/>
      <c r="SQW99" s="86"/>
      <c r="SQZ99" s="11"/>
      <c r="SRB99" s="86"/>
      <c r="SRE99" s="11"/>
      <c r="SRG99" s="86"/>
      <c r="SRJ99" s="11"/>
      <c r="SRL99" s="86"/>
      <c r="SRO99" s="11"/>
      <c r="SRQ99" s="86"/>
      <c r="SRT99" s="11"/>
      <c r="SRV99" s="86"/>
      <c r="SRY99" s="11"/>
      <c r="SSA99" s="86"/>
      <c r="SSD99" s="11"/>
      <c r="SSF99" s="86"/>
      <c r="SSI99" s="11"/>
      <c r="SSK99" s="86"/>
      <c r="SSN99" s="11"/>
      <c r="SSP99" s="86"/>
      <c r="SSS99" s="11"/>
      <c r="SSU99" s="86"/>
      <c r="SSX99" s="11"/>
      <c r="SSZ99" s="86"/>
      <c r="STC99" s="11"/>
      <c r="STE99" s="86"/>
      <c r="STH99" s="11"/>
      <c r="STJ99" s="86"/>
      <c r="STM99" s="11"/>
      <c r="STO99" s="86"/>
      <c r="STR99" s="11"/>
      <c r="STT99" s="86"/>
      <c r="STW99" s="11"/>
      <c r="STY99" s="86"/>
      <c r="SUB99" s="11"/>
      <c r="SUD99" s="86"/>
      <c r="SUG99" s="11"/>
      <c r="SUI99" s="86"/>
      <c r="SUL99" s="11"/>
      <c r="SUN99" s="86"/>
      <c r="SUQ99" s="11"/>
      <c r="SUS99" s="86"/>
      <c r="SUV99" s="11"/>
      <c r="SUX99" s="86"/>
      <c r="SVA99" s="11"/>
      <c r="SVC99" s="86"/>
      <c r="SVF99" s="11"/>
      <c r="SVH99" s="86"/>
      <c r="SVK99" s="11"/>
      <c r="SVM99" s="86"/>
      <c r="SVP99" s="11"/>
      <c r="SVR99" s="86"/>
      <c r="SVU99" s="11"/>
      <c r="SVW99" s="86"/>
      <c r="SVZ99" s="11"/>
      <c r="SWB99" s="86"/>
      <c r="SWE99" s="11"/>
      <c r="SWG99" s="86"/>
      <c r="SWJ99" s="11"/>
      <c r="SWL99" s="86"/>
      <c r="SWO99" s="11"/>
      <c r="SWQ99" s="86"/>
      <c r="SWT99" s="11"/>
      <c r="SWV99" s="86"/>
      <c r="SWY99" s="11"/>
      <c r="SXA99" s="86"/>
      <c r="SXD99" s="11"/>
      <c r="SXF99" s="86"/>
      <c r="SXI99" s="11"/>
      <c r="SXK99" s="86"/>
      <c r="SXN99" s="11"/>
      <c r="SXP99" s="86"/>
      <c r="SXS99" s="11"/>
      <c r="SXU99" s="86"/>
      <c r="SXX99" s="11"/>
      <c r="SXZ99" s="86"/>
      <c r="SYC99" s="11"/>
      <c r="SYE99" s="86"/>
      <c r="SYH99" s="11"/>
      <c r="SYJ99" s="86"/>
      <c r="SYM99" s="11"/>
      <c r="SYO99" s="86"/>
      <c r="SYR99" s="11"/>
      <c r="SYT99" s="86"/>
      <c r="SYW99" s="11"/>
      <c r="SYY99" s="86"/>
      <c r="SZB99" s="11"/>
      <c r="SZD99" s="86"/>
      <c r="SZG99" s="11"/>
      <c r="SZI99" s="86"/>
      <c r="SZL99" s="11"/>
      <c r="SZN99" s="86"/>
      <c r="SZQ99" s="11"/>
      <c r="SZS99" s="86"/>
      <c r="SZV99" s="11"/>
      <c r="SZX99" s="86"/>
      <c r="TAA99" s="11"/>
      <c r="TAC99" s="86"/>
      <c r="TAF99" s="11"/>
      <c r="TAH99" s="86"/>
      <c r="TAK99" s="11"/>
      <c r="TAM99" s="86"/>
      <c r="TAP99" s="11"/>
      <c r="TAR99" s="86"/>
      <c r="TAU99" s="11"/>
      <c r="TAW99" s="86"/>
      <c r="TAZ99" s="11"/>
      <c r="TBB99" s="86"/>
      <c r="TBE99" s="11"/>
      <c r="TBG99" s="86"/>
      <c r="TBJ99" s="11"/>
      <c r="TBL99" s="86"/>
      <c r="TBO99" s="11"/>
      <c r="TBQ99" s="86"/>
      <c r="TBT99" s="11"/>
      <c r="TBV99" s="86"/>
      <c r="TBY99" s="11"/>
      <c r="TCA99" s="86"/>
      <c r="TCD99" s="11"/>
      <c r="TCF99" s="86"/>
      <c r="TCI99" s="11"/>
      <c r="TCK99" s="86"/>
      <c r="TCN99" s="11"/>
      <c r="TCP99" s="86"/>
      <c r="TCS99" s="11"/>
      <c r="TCU99" s="86"/>
      <c r="TCX99" s="11"/>
      <c r="TCZ99" s="86"/>
      <c r="TDC99" s="11"/>
      <c r="TDE99" s="86"/>
      <c r="TDH99" s="11"/>
      <c r="TDJ99" s="86"/>
      <c r="TDM99" s="11"/>
      <c r="TDO99" s="86"/>
      <c r="TDR99" s="11"/>
      <c r="TDT99" s="86"/>
      <c r="TDW99" s="11"/>
      <c r="TDY99" s="86"/>
      <c r="TEB99" s="11"/>
      <c r="TED99" s="86"/>
      <c r="TEG99" s="11"/>
      <c r="TEI99" s="86"/>
      <c r="TEL99" s="11"/>
      <c r="TEN99" s="86"/>
      <c r="TEQ99" s="11"/>
      <c r="TES99" s="86"/>
      <c r="TEV99" s="11"/>
      <c r="TEX99" s="86"/>
      <c r="TFA99" s="11"/>
      <c r="TFC99" s="86"/>
      <c r="TFF99" s="11"/>
      <c r="TFH99" s="86"/>
      <c r="TFK99" s="11"/>
      <c r="TFM99" s="86"/>
      <c r="TFP99" s="11"/>
      <c r="TFR99" s="86"/>
      <c r="TFU99" s="11"/>
      <c r="TFW99" s="86"/>
      <c r="TFZ99" s="11"/>
      <c r="TGB99" s="86"/>
      <c r="TGE99" s="11"/>
      <c r="TGG99" s="86"/>
      <c r="TGJ99" s="11"/>
      <c r="TGL99" s="86"/>
      <c r="TGO99" s="11"/>
      <c r="TGQ99" s="86"/>
      <c r="TGT99" s="11"/>
      <c r="TGV99" s="86"/>
      <c r="TGY99" s="11"/>
      <c r="THA99" s="86"/>
      <c r="THD99" s="11"/>
      <c r="THF99" s="86"/>
      <c r="THI99" s="11"/>
      <c r="THK99" s="86"/>
      <c r="THN99" s="11"/>
      <c r="THP99" s="86"/>
      <c r="THS99" s="11"/>
      <c r="THU99" s="86"/>
      <c r="THX99" s="11"/>
      <c r="THZ99" s="86"/>
      <c r="TIC99" s="11"/>
      <c r="TIE99" s="86"/>
      <c r="TIH99" s="11"/>
      <c r="TIJ99" s="86"/>
      <c r="TIM99" s="11"/>
      <c r="TIO99" s="86"/>
      <c r="TIR99" s="11"/>
      <c r="TIT99" s="86"/>
      <c r="TIW99" s="11"/>
      <c r="TIY99" s="86"/>
      <c r="TJB99" s="11"/>
      <c r="TJD99" s="86"/>
      <c r="TJG99" s="11"/>
      <c r="TJI99" s="86"/>
      <c r="TJL99" s="11"/>
      <c r="TJN99" s="86"/>
      <c r="TJQ99" s="11"/>
      <c r="TJS99" s="86"/>
      <c r="TJV99" s="11"/>
      <c r="TJX99" s="86"/>
      <c r="TKA99" s="11"/>
      <c r="TKC99" s="86"/>
      <c r="TKF99" s="11"/>
      <c r="TKH99" s="86"/>
      <c r="TKK99" s="11"/>
      <c r="TKM99" s="86"/>
      <c r="TKP99" s="11"/>
      <c r="TKR99" s="86"/>
      <c r="TKU99" s="11"/>
      <c r="TKW99" s="86"/>
      <c r="TKZ99" s="11"/>
      <c r="TLB99" s="86"/>
      <c r="TLE99" s="11"/>
      <c r="TLG99" s="86"/>
      <c r="TLJ99" s="11"/>
      <c r="TLL99" s="86"/>
      <c r="TLO99" s="11"/>
      <c r="TLQ99" s="86"/>
      <c r="TLT99" s="11"/>
      <c r="TLV99" s="86"/>
      <c r="TLY99" s="11"/>
      <c r="TMA99" s="86"/>
      <c r="TMD99" s="11"/>
      <c r="TMF99" s="86"/>
      <c r="TMI99" s="11"/>
      <c r="TMK99" s="86"/>
      <c r="TMN99" s="11"/>
      <c r="TMP99" s="86"/>
      <c r="TMS99" s="11"/>
      <c r="TMU99" s="86"/>
      <c r="TMX99" s="11"/>
      <c r="TMZ99" s="86"/>
      <c r="TNC99" s="11"/>
      <c r="TNE99" s="86"/>
      <c r="TNH99" s="11"/>
      <c r="TNJ99" s="86"/>
      <c r="TNM99" s="11"/>
      <c r="TNO99" s="86"/>
      <c r="TNR99" s="11"/>
      <c r="TNT99" s="86"/>
      <c r="TNW99" s="11"/>
      <c r="TNY99" s="86"/>
      <c r="TOB99" s="11"/>
      <c r="TOD99" s="86"/>
      <c r="TOG99" s="11"/>
      <c r="TOI99" s="86"/>
      <c r="TOL99" s="11"/>
      <c r="TON99" s="86"/>
      <c r="TOQ99" s="11"/>
      <c r="TOS99" s="86"/>
      <c r="TOV99" s="11"/>
      <c r="TOX99" s="86"/>
      <c r="TPA99" s="11"/>
      <c r="TPC99" s="86"/>
      <c r="TPF99" s="11"/>
      <c r="TPH99" s="86"/>
      <c r="TPK99" s="11"/>
      <c r="TPM99" s="86"/>
      <c r="TPP99" s="11"/>
      <c r="TPR99" s="86"/>
      <c r="TPU99" s="11"/>
      <c r="TPW99" s="86"/>
      <c r="TPZ99" s="11"/>
      <c r="TQB99" s="86"/>
      <c r="TQE99" s="11"/>
      <c r="TQG99" s="86"/>
      <c r="TQJ99" s="11"/>
      <c r="TQL99" s="86"/>
      <c r="TQO99" s="11"/>
      <c r="TQQ99" s="86"/>
      <c r="TQT99" s="11"/>
      <c r="TQV99" s="86"/>
      <c r="TQY99" s="11"/>
      <c r="TRA99" s="86"/>
      <c r="TRD99" s="11"/>
      <c r="TRF99" s="86"/>
      <c r="TRI99" s="11"/>
      <c r="TRK99" s="86"/>
      <c r="TRN99" s="11"/>
      <c r="TRP99" s="86"/>
      <c r="TRS99" s="11"/>
      <c r="TRU99" s="86"/>
      <c r="TRX99" s="11"/>
      <c r="TRZ99" s="86"/>
      <c r="TSC99" s="11"/>
      <c r="TSE99" s="86"/>
      <c r="TSH99" s="11"/>
      <c r="TSJ99" s="86"/>
      <c r="TSM99" s="11"/>
      <c r="TSO99" s="86"/>
      <c r="TSR99" s="11"/>
      <c r="TST99" s="86"/>
      <c r="TSW99" s="11"/>
      <c r="TSY99" s="86"/>
      <c r="TTB99" s="11"/>
      <c r="TTD99" s="86"/>
      <c r="TTG99" s="11"/>
      <c r="TTI99" s="86"/>
      <c r="TTL99" s="11"/>
      <c r="TTN99" s="86"/>
      <c r="TTQ99" s="11"/>
      <c r="TTS99" s="86"/>
      <c r="TTV99" s="11"/>
      <c r="TTX99" s="86"/>
      <c r="TUA99" s="11"/>
      <c r="TUC99" s="86"/>
      <c r="TUF99" s="11"/>
      <c r="TUH99" s="86"/>
      <c r="TUK99" s="11"/>
      <c r="TUM99" s="86"/>
      <c r="TUP99" s="11"/>
      <c r="TUR99" s="86"/>
      <c r="TUU99" s="11"/>
      <c r="TUW99" s="86"/>
      <c r="TUZ99" s="11"/>
      <c r="TVB99" s="86"/>
      <c r="TVE99" s="11"/>
      <c r="TVG99" s="86"/>
      <c r="TVJ99" s="11"/>
      <c r="TVL99" s="86"/>
      <c r="TVO99" s="11"/>
      <c r="TVQ99" s="86"/>
      <c r="TVT99" s="11"/>
      <c r="TVV99" s="86"/>
      <c r="TVY99" s="11"/>
      <c r="TWA99" s="86"/>
      <c r="TWD99" s="11"/>
      <c r="TWF99" s="86"/>
      <c r="TWI99" s="11"/>
      <c r="TWK99" s="86"/>
      <c r="TWN99" s="11"/>
      <c r="TWP99" s="86"/>
      <c r="TWS99" s="11"/>
      <c r="TWU99" s="86"/>
      <c r="TWX99" s="11"/>
      <c r="TWZ99" s="86"/>
      <c r="TXC99" s="11"/>
      <c r="TXE99" s="86"/>
      <c r="TXH99" s="11"/>
      <c r="TXJ99" s="86"/>
      <c r="TXM99" s="11"/>
      <c r="TXO99" s="86"/>
      <c r="TXR99" s="11"/>
      <c r="TXT99" s="86"/>
      <c r="TXW99" s="11"/>
      <c r="TXY99" s="86"/>
      <c r="TYB99" s="11"/>
      <c r="TYD99" s="86"/>
      <c r="TYG99" s="11"/>
      <c r="TYI99" s="86"/>
      <c r="TYL99" s="11"/>
      <c r="TYN99" s="86"/>
      <c r="TYQ99" s="11"/>
      <c r="TYS99" s="86"/>
      <c r="TYV99" s="11"/>
      <c r="TYX99" s="86"/>
      <c r="TZA99" s="11"/>
      <c r="TZC99" s="86"/>
      <c r="TZF99" s="11"/>
      <c r="TZH99" s="86"/>
      <c r="TZK99" s="11"/>
      <c r="TZM99" s="86"/>
      <c r="TZP99" s="11"/>
      <c r="TZR99" s="86"/>
      <c r="TZU99" s="11"/>
      <c r="TZW99" s="86"/>
      <c r="TZZ99" s="11"/>
      <c r="UAB99" s="86"/>
      <c r="UAE99" s="11"/>
      <c r="UAG99" s="86"/>
      <c r="UAJ99" s="11"/>
      <c r="UAL99" s="86"/>
      <c r="UAO99" s="11"/>
      <c r="UAQ99" s="86"/>
      <c r="UAT99" s="11"/>
      <c r="UAV99" s="86"/>
      <c r="UAY99" s="11"/>
      <c r="UBA99" s="86"/>
      <c r="UBD99" s="11"/>
      <c r="UBF99" s="86"/>
      <c r="UBI99" s="11"/>
      <c r="UBK99" s="86"/>
      <c r="UBN99" s="11"/>
      <c r="UBP99" s="86"/>
      <c r="UBS99" s="11"/>
      <c r="UBU99" s="86"/>
      <c r="UBX99" s="11"/>
      <c r="UBZ99" s="86"/>
      <c r="UCC99" s="11"/>
      <c r="UCE99" s="86"/>
      <c r="UCH99" s="11"/>
      <c r="UCJ99" s="86"/>
      <c r="UCM99" s="11"/>
      <c r="UCO99" s="86"/>
      <c r="UCR99" s="11"/>
      <c r="UCT99" s="86"/>
      <c r="UCW99" s="11"/>
      <c r="UCY99" s="86"/>
      <c r="UDB99" s="11"/>
      <c r="UDD99" s="86"/>
      <c r="UDG99" s="11"/>
      <c r="UDI99" s="86"/>
      <c r="UDL99" s="11"/>
      <c r="UDN99" s="86"/>
      <c r="UDQ99" s="11"/>
      <c r="UDS99" s="86"/>
      <c r="UDV99" s="11"/>
      <c r="UDX99" s="86"/>
      <c r="UEA99" s="11"/>
      <c r="UEC99" s="86"/>
      <c r="UEF99" s="11"/>
      <c r="UEH99" s="86"/>
      <c r="UEK99" s="11"/>
      <c r="UEM99" s="86"/>
      <c r="UEP99" s="11"/>
      <c r="UER99" s="86"/>
      <c r="UEU99" s="11"/>
      <c r="UEW99" s="86"/>
      <c r="UEZ99" s="11"/>
      <c r="UFB99" s="86"/>
      <c r="UFE99" s="11"/>
      <c r="UFG99" s="86"/>
      <c r="UFJ99" s="11"/>
      <c r="UFL99" s="86"/>
      <c r="UFO99" s="11"/>
      <c r="UFQ99" s="86"/>
      <c r="UFT99" s="11"/>
      <c r="UFV99" s="86"/>
      <c r="UFY99" s="11"/>
      <c r="UGA99" s="86"/>
      <c r="UGD99" s="11"/>
      <c r="UGF99" s="86"/>
      <c r="UGI99" s="11"/>
      <c r="UGK99" s="86"/>
      <c r="UGN99" s="11"/>
      <c r="UGP99" s="86"/>
      <c r="UGS99" s="11"/>
      <c r="UGU99" s="86"/>
      <c r="UGX99" s="11"/>
      <c r="UGZ99" s="86"/>
      <c r="UHC99" s="11"/>
      <c r="UHE99" s="86"/>
      <c r="UHH99" s="11"/>
      <c r="UHJ99" s="86"/>
      <c r="UHM99" s="11"/>
      <c r="UHO99" s="86"/>
      <c r="UHR99" s="11"/>
      <c r="UHT99" s="86"/>
      <c r="UHW99" s="11"/>
      <c r="UHY99" s="86"/>
      <c r="UIB99" s="11"/>
      <c r="UID99" s="86"/>
      <c r="UIG99" s="11"/>
      <c r="UII99" s="86"/>
      <c r="UIL99" s="11"/>
      <c r="UIN99" s="86"/>
      <c r="UIQ99" s="11"/>
      <c r="UIS99" s="86"/>
      <c r="UIV99" s="11"/>
      <c r="UIX99" s="86"/>
      <c r="UJA99" s="11"/>
      <c r="UJC99" s="86"/>
      <c r="UJF99" s="11"/>
      <c r="UJH99" s="86"/>
      <c r="UJK99" s="11"/>
      <c r="UJM99" s="86"/>
      <c r="UJP99" s="11"/>
      <c r="UJR99" s="86"/>
      <c r="UJU99" s="11"/>
      <c r="UJW99" s="86"/>
      <c r="UJZ99" s="11"/>
      <c r="UKB99" s="86"/>
      <c r="UKE99" s="11"/>
      <c r="UKG99" s="86"/>
      <c r="UKJ99" s="11"/>
      <c r="UKL99" s="86"/>
      <c r="UKO99" s="11"/>
      <c r="UKQ99" s="86"/>
      <c r="UKT99" s="11"/>
      <c r="UKV99" s="86"/>
      <c r="UKY99" s="11"/>
      <c r="ULA99" s="86"/>
      <c r="ULD99" s="11"/>
      <c r="ULF99" s="86"/>
      <c r="ULI99" s="11"/>
      <c r="ULK99" s="86"/>
      <c r="ULN99" s="11"/>
      <c r="ULP99" s="86"/>
      <c r="ULS99" s="11"/>
      <c r="ULU99" s="86"/>
      <c r="ULX99" s="11"/>
      <c r="ULZ99" s="86"/>
      <c r="UMC99" s="11"/>
      <c r="UME99" s="86"/>
      <c r="UMH99" s="11"/>
      <c r="UMJ99" s="86"/>
      <c r="UMM99" s="11"/>
      <c r="UMO99" s="86"/>
      <c r="UMR99" s="11"/>
      <c r="UMT99" s="86"/>
      <c r="UMW99" s="11"/>
      <c r="UMY99" s="86"/>
      <c r="UNB99" s="11"/>
      <c r="UND99" s="86"/>
      <c r="UNG99" s="11"/>
      <c r="UNI99" s="86"/>
      <c r="UNL99" s="11"/>
      <c r="UNN99" s="86"/>
      <c r="UNQ99" s="11"/>
      <c r="UNS99" s="86"/>
      <c r="UNV99" s="11"/>
      <c r="UNX99" s="86"/>
      <c r="UOA99" s="11"/>
      <c r="UOC99" s="86"/>
      <c r="UOF99" s="11"/>
      <c r="UOH99" s="86"/>
      <c r="UOK99" s="11"/>
      <c r="UOM99" s="86"/>
      <c r="UOP99" s="11"/>
      <c r="UOR99" s="86"/>
      <c r="UOU99" s="11"/>
      <c r="UOW99" s="86"/>
      <c r="UOZ99" s="11"/>
      <c r="UPB99" s="86"/>
      <c r="UPE99" s="11"/>
      <c r="UPG99" s="86"/>
      <c r="UPJ99" s="11"/>
      <c r="UPL99" s="86"/>
      <c r="UPO99" s="11"/>
      <c r="UPQ99" s="86"/>
      <c r="UPT99" s="11"/>
      <c r="UPV99" s="86"/>
      <c r="UPY99" s="11"/>
      <c r="UQA99" s="86"/>
      <c r="UQD99" s="11"/>
      <c r="UQF99" s="86"/>
      <c r="UQI99" s="11"/>
      <c r="UQK99" s="86"/>
      <c r="UQN99" s="11"/>
      <c r="UQP99" s="86"/>
      <c r="UQS99" s="11"/>
      <c r="UQU99" s="86"/>
      <c r="UQX99" s="11"/>
      <c r="UQZ99" s="86"/>
      <c r="URC99" s="11"/>
      <c r="URE99" s="86"/>
      <c r="URH99" s="11"/>
      <c r="URJ99" s="86"/>
      <c r="URM99" s="11"/>
      <c r="URO99" s="86"/>
      <c r="URR99" s="11"/>
      <c r="URT99" s="86"/>
      <c r="URW99" s="11"/>
      <c r="URY99" s="86"/>
      <c r="USB99" s="11"/>
      <c r="USD99" s="86"/>
      <c r="USG99" s="11"/>
      <c r="USI99" s="86"/>
      <c r="USL99" s="11"/>
      <c r="USN99" s="86"/>
      <c r="USQ99" s="11"/>
      <c r="USS99" s="86"/>
      <c r="USV99" s="11"/>
      <c r="USX99" s="86"/>
      <c r="UTA99" s="11"/>
      <c r="UTC99" s="86"/>
      <c r="UTF99" s="11"/>
      <c r="UTH99" s="86"/>
      <c r="UTK99" s="11"/>
      <c r="UTM99" s="86"/>
      <c r="UTP99" s="11"/>
      <c r="UTR99" s="86"/>
      <c r="UTU99" s="11"/>
      <c r="UTW99" s="86"/>
      <c r="UTZ99" s="11"/>
      <c r="UUB99" s="86"/>
      <c r="UUE99" s="11"/>
      <c r="UUG99" s="86"/>
      <c r="UUJ99" s="11"/>
      <c r="UUL99" s="86"/>
      <c r="UUO99" s="11"/>
      <c r="UUQ99" s="86"/>
      <c r="UUT99" s="11"/>
      <c r="UUV99" s="86"/>
      <c r="UUY99" s="11"/>
      <c r="UVA99" s="86"/>
      <c r="UVD99" s="11"/>
      <c r="UVF99" s="86"/>
      <c r="UVI99" s="11"/>
      <c r="UVK99" s="86"/>
      <c r="UVN99" s="11"/>
      <c r="UVP99" s="86"/>
      <c r="UVS99" s="11"/>
      <c r="UVU99" s="86"/>
      <c r="UVX99" s="11"/>
      <c r="UVZ99" s="86"/>
      <c r="UWC99" s="11"/>
      <c r="UWE99" s="86"/>
      <c r="UWH99" s="11"/>
      <c r="UWJ99" s="86"/>
      <c r="UWM99" s="11"/>
      <c r="UWO99" s="86"/>
      <c r="UWR99" s="11"/>
      <c r="UWT99" s="86"/>
      <c r="UWW99" s="11"/>
      <c r="UWY99" s="86"/>
      <c r="UXB99" s="11"/>
      <c r="UXD99" s="86"/>
      <c r="UXG99" s="11"/>
      <c r="UXI99" s="86"/>
      <c r="UXL99" s="11"/>
      <c r="UXN99" s="86"/>
      <c r="UXQ99" s="11"/>
      <c r="UXS99" s="86"/>
      <c r="UXV99" s="11"/>
      <c r="UXX99" s="86"/>
      <c r="UYA99" s="11"/>
      <c r="UYC99" s="86"/>
      <c r="UYF99" s="11"/>
      <c r="UYH99" s="86"/>
      <c r="UYK99" s="11"/>
      <c r="UYM99" s="86"/>
      <c r="UYP99" s="11"/>
      <c r="UYR99" s="86"/>
      <c r="UYU99" s="11"/>
      <c r="UYW99" s="86"/>
      <c r="UYZ99" s="11"/>
      <c r="UZB99" s="86"/>
      <c r="UZE99" s="11"/>
      <c r="UZG99" s="86"/>
      <c r="UZJ99" s="11"/>
      <c r="UZL99" s="86"/>
      <c r="UZO99" s="11"/>
      <c r="UZQ99" s="86"/>
      <c r="UZT99" s="11"/>
      <c r="UZV99" s="86"/>
      <c r="UZY99" s="11"/>
      <c r="VAA99" s="86"/>
      <c r="VAD99" s="11"/>
      <c r="VAF99" s="86"/>
      <c r="VAI99" s="11"/>
      <c r="VAK99" s="86"/>
      <c r="VAN99" s="11"/>
      <c r="VAP99" s="86"/>
      <c r="VAS99" s="11"/>
      <c r="VAU99" s="86"/>
      <c r="VAX99" s="11"/>
      <c r="VAZ99" s="86"/>
      <c r="VBC99" s="11"/>
      <c r="VBE99" s="86"/>
      <c r="VBH99" s="11"/>
      <c r="VBJ99" s="86"/>
      <c r="VBM99" s="11"/>
      <c r="VBO99" s="86"/>
      <c r="VBR99" s="11"/>
      <c r="VBT99" s="86"/>
      <c r="VBW99" s="11"/>
      <c r="VBY99" s="86"/>
      <c r="VCB99" s="11"/>
      <c r="VCD99" s="86"/>
      <c r="VCG99" s="11"/>
      <c r="VCI99" s="86"/>
      <c r="VCL99" s="11"/>
      <c r="VCN99" s="86"/>
      <c r="VCQ99" s="11"/>
      <c r="VCS99" s="86"/>
      <c r="VCV99" s="11"/>
      <c r="VCX99" s="86"/>
      <c r="VDA99" s="11"/>
      <c r="VDC99" s="86"/>
      <c r="VDF99" s="11"/>
      <c r="VDH99" s="86"/>
      <c r="VDK99" s="11"/>
      <c r="VDM99" s="86"/>
      <c r="VDP99" s="11"/>
      <c r="VDR99" s="86"/>
      <c r="VDU99" s="11"/>
      <c r="VDW99" s="86"/>
      <c r="VDZ99" s="11"/>
      <c r="VEB99" s="86"/>
      <c r="VEE99" s="11"/>
      <c r="VEG99" s="86"/>
      <c r="VEJ99" s="11"/>
      <c r="VEL99" s="86"/>
      <c r="VEO99" s="11"/>
      <c r="VEQ99" s="86"/>
      <c r="VET99" s="11"/>
      <c r="VEV99" s="86"/>
      <c r="VEY99" s="11"/>
      <c r="VFA99" s="86"/>
      <c r="VFD99" s="11"/>
      <c r="VFF99" s="86"/>
      <c r="VFI99" s="11"/>
      <c r="VFK99" s="86"/>
      <c r="VFN99" s="11"/>
      <c r="VFP99" s="86"/>
      <c r="VFS99" s="11"/>
      <c r="VFU99" s="86"/>
      <c r="VFX99" s="11"/>
      <c r="VFZ99" s="86"/>
      <c r="VGC99" s="11"/>
      <c r="VGE99" s="86"/>
      <c r="VGH99" s="11"/>
      <c r="VGJ99" s="86"/>
      <c r="VGM99" s="11"/>
      <c r="VGO99" s="86"/>
      <c r="VGR99" s="11"/>
      <c r="VGT99" s="86"/>
      <c r="VGW99" s="11"/>
      <c r="VGY99" s="86"/>
      <c r="VHB99" s="11"/>
      <c r="VHD99" s="86"/>
      <c r="VHG99" s="11"/>
      <c r="VHI99" s="86"/>
      <c r="VHL99" s="11"/>
      <c r="VHN99" s="86"/>
      <c r="VHQ99" s="11"/>
      <c r="VHS99" s="86"/>
      <c r="VHV99" s="11"/>
      <c r="VHX99" s="86"/>
      <c r="VIA99" s="11"/>
      <c r="VIC99" s="86"/>
      <c r="VIF99" s="11"/>
      <c r="VIH99" s="86"/>
      <c r="VIK99" s="11"/>
      <c r="VIM99" s="86"/>
      <c r="VIP99" s="11"/>
      <c r="VIR99" s="86"/>
      <c r="VIU99" s="11"/>
      <c r="VIW99" s="86"/>
      <c r="VIZ99" s="11"/>
      <c r="VJB99" s="86"/>
      <c r="VJE99" s="11"/>
      <c r="VJG99" s="86"/>
      <c r="VJJ99" s="11"/>
      <c r="VJL99" s="86"/>
      <c r="VJO99" s="11"/>
      <c r="VJQ99" s="86"/>
      <c r="VJT99" s="11"/>
      <c r="VJV99" s="86"/>
      <c r="VJY99" s="11"/>
      <c r="VKA99" s="86"/>
      <c r="VKD99" s="11"/>
      <c r="VKF99" s="86"/>
      <c r="VKI99" s="11"/>
      <c r="VKK99" s="86"/>
      <c r="VKN99" s="11"/>
      <c r="VKP99" s="86"/>
      <c r="VKS99" s="11"/>
      <c r="VKU99" s="86"/>
      <c r="VKX99" s="11"/>
      <c r="VKZ99" s="86"/>
      <c r="VLC99" s="11"/>
      <c r="VLE99" s="86"/>
      <c r="VLH99" s="11"/>
      <c r="VLJ99" s="86"/>
      <c r="VLM99" s="11"/>
      <c r="VLO99" s="86"/>
      <c r="VLR99" s="11"/>
      <c r="VLT99" s="86"/>
      <c r="VLW99" s="11"/>
      <c r="VLY99" s="86"/>
      <c r="VMB99" s="11"/>
      <c r="VMD99" s="86"/>
      <c r="VMG99" s="11"/>
      <c r="VMI99" s="86"/>
      <c r="VML99" s="11"/>
      <c r="VMN99" s="86"/>
      <c r="VMQ99" s="11"/>
      <c r="VMS99" s="86"/>
      <c r="VMV99" s="11"/>
      <c r="VMX99" s="86"/>
      <c r="VNA99" s="11"/>
      <c r="VNC99" s="86"/>
      <c r="VNF99" s="11"/>
      <c r="VNH99" s="86"/>
      <c r="VNK99" s="11"/>
      <c r="VNM99" s="86"/>
      <c r="VNP99" s="11"/>
      <c r="VNR99" s="86"/>
      <c r="VNU99" s="11"/>
      <c r="VNW99" s="86"/>
      <c r="VNZ99" s="11"/>
      <c r="VOB99" s="86"/>
      <c r="VOE99" s="11"/>
      <c r="VOG99" s="86"/>
      <c r="VOJ99" s="11"/>
      <c r="VOL99" s="86"/>
      <c r="VOO99" s="11"/>
      <c r="VOQ99" s="86"/>
      <c r="VOT99" s="11"/>
      <c r="VOV99" s="86"/>
      <c r="VOY99" s="11"/>
      <c r="VPA99" s="86"/>
      <c r="VPD99" s="11"/>
      <c r="VPF99" s="86"/>
      <c r="VPI99" s="11"/>
      <c r="VPK99" s="86"/>
      <c r="VPN99" s="11"/>
      <c r="VPP99" s="86"/>
      <c r="VPS99" s="11"/>
      <c r="VPU99" s="86"/>
      <c r="VPX99" s="11"/>
      <c r="VPZ99" s="86"/>
      <c r="VQC99" s="11"/>
      <c r="VQE99" s="86"/>
      <c r="VQH99" s="11"/>
      <c r="VQJ99" s="86"/>
      <c r="VQM99" s="11"/>
      <c r="VQO99" s="86"/>
      <c r="VQR99" s="11"/>
      <c r="VQT99" s="86"/>
      <c r="VQW99" s="11"/>
      <c r="VQY99" s="86"/>
      <c r="VRB99" s="11"/>
      <c r="VRD99" s="86"/>
      <c r="VRG99" s="11"/>
      <c r="VRI99" s="86"/>
      <c r="VRL99" s="11"/>
      <c r="VRN99" s="86"/>
      <c r="VRQ99" s="11"/>
      <c r="VRS99" s="86"/>
      <c r="VRV99" s="11"/>
      <c r="VRX99" s="86"/>
      <c r="VSA99" s="11"/>
      <c r="VSC99" s="86"/>
      <c r="VSF99" s="11"/>
      <c r="VSH99" s="86"/>
      <c r="VSK99" s="11"/>
      <c r="VSM99" s="86"/>
      <c r="VSP99" s="11"/>
      <c r="VSR99" s="86"/>
      <c r="VSU99" s="11"/>
      <c r="VSW99" s="86"/>
      <c r="VSZ99" s="11"/>
      <c r="VTB99" s="86"/>
      <c r="VTE99" s="11"/>
      <c r="VTG99" s="86"/>
      <c r="VTJ99" s="11"/>
      <c r="VTL99" s="86"/>
      <c r="VTO99" s="11"/>
      <c r="VTQ99" s="86"/>
      <c r="VTT99" s="11"/>
      <c r="VTV99" s="86"/>
      <c r="VTY99" s="11"/>
      <c r="VUA99" s="86"/>
      <c r="VUD99" s="11"/>
      <c r="VUF99" s="86"/>
      <c r="VUI99" s="11"/>
      <c r="VUK99" s="86"/>
      <c r="VUN99" s="11"/>
      <c r="VUP99" s="86"/>
      <c r="VUS99" s="11"/>
      <c r="VUU99" s="86"/>
      <c r="VUX99" s="11"/>
      <c r="VUZ99" s="86"/>
      <c r="VVC99" s="11"/>
      <c r="VVE99" s="86"/>
      <c r="VVH99" s="11"/>
      <c r="VVJ99" s="86"/>
      <c r="VVM99" s="11"/>
      <c r="VVO99" s="86"/>
      <c r="VVR99" s="11"/>
      <c r="VVT99" s="86"/>
      <c r="VVW99" s="11"/>
      <c r="VVY99" s="86"/>
      <c r="VWB99" s="11"/>
      <c r="VWD99" s="86"/>
      <c r="VWG99" s="11"/>
      <c r="VWI99" s="86"/>
      <c r="VWL99" s="11"/>
      <c r="VWN99" s="86"/>
      <c r="VWQ99" s="11"/>
      <c r="VWS99" s="86"/>
      <c r="VWV99" s="11"/>
      <c r="VWX99" s="86"/>
      <c r="VXA99" s="11"/>
      <c r="VXC99" s="86"/>
      <c r="VXF99" s="11"/>
      <c r="VXH99" s="86"/>
      <c r="VXK99" s="11"/>
      <c r="VXM99" s="86"/>
      <c r="VXP99" s="11"/>
      <c r="VXR99" s="86"/>
      <c r="VXU99" s="11"/>
      <c r="VXW99" s="86"/>
      <c r="VXZ99" s="11"/>
      <c r="VYB99" s="86"/>
      <c r="VYE99" s="11"/>
      <c r="VYG99" s="86"/>
      <c r="VYJ99" s="11"/>
      <c r="VYL99" s="86"/>
      <c r="VYO99" s="11"/>
      <c r="VYQ99" s="86"/>
      <c r="VYT99" s="11"/>
      <c r="VYV99" s="86"/>
      <c r="VYY99" s="11"/>
      <c r="VZA99" s="86"/>
      <c r="VZD99" s="11"/>
      <c r="VZF99" s="86"/>
      <c r="VZI99" s="11"/>
      <c r="VZK99" s="86"/>
      <c r="VZN99" s="11"/>
      <c r="VZP99" s="86"/>
      <c r="VZS99" s="11"/>
      <c r="VZU99" s="86"/>
      <c r="VZX99" s="11"/>
      <c r="VZZ99" s="86"/>
      <c r="WAC99" s="11"/>
      <c r="WAE99" s="86"/>
      <c r="WAH99" s="11"/>
      <c r="WAJ99" s="86"/>
      <c r="WAM99" s="11"/>
      <c r="WAO99" s="86"/>
      <c r="WAR99" s="11"/>
      <c r="WAT99" s="86"/>
      <c r="WAW99" s="11"/>
      <c r="WAY99" s="86"/>
      <c r="WBB99" s="11"/>
      <c r="WBD99" s="86"/>
      <c r="WBG99" s="11"/>
      <c r="WBI99" s="86"/>
      <c r="WBL99" s="11"/>
      <c r="WBN99" s="86"/>
      <c r="WBQ99" s="11"/>
      <c r="WBS99" s="86"/>
      <c r="WBV99" s="11"/>
      <c r="WBX99" s="86"/>
      <c r="WCA99" s="11"/>
      <c r="WCC99" s="86"/>
      <c r="WCF99" s="11"/>
      <c r="WCH99" s="86"/>
      <c r="WCK99" s="11"/>
      <c r="WCM99" s="86"/>
      <c r="WCP99" s="11"/>
      <c r="WCR99" s="86"/>
      <c r="WCU99" s="11"/>
      <c r="WCW99" s="86"/>
      <c r="WCZ99" s="11"/>
      <c r="WDB99" s="86"/>
      <c r="WDE99" s="11"/>
      <c r="WDG99" s="86"/>
      <c r="WDJ99" s="11"/>
      <c r="WDL99" s="86"/>
      <c r="WDO99" s="11"/>
      <c r="WDQ99" s="86"/>
      <c r="WDT99" s="11"/>
      <c r="WDV99" s="86"/>
      <c r="WDY99" s="11"/>
      <c r="WEA99" s="86"/>
      <c r="WED99" s="11"/>
      <c r="WEF99" s="86"/>
      <c r="WEI99" s="11"/>
      <c r="WEK99" s="86"/>
      <c r="WEN99" s="11"/>
      <c r="WEP99" s="86"/>
      <c r="WES99" s="11"/>
      <c r="WEU99" s="86"/>
      <c r="WEX99" s="11"/>
      <c r="WEZ99" s="86"/>
      <c r="WFC99" s="11"/>
      <c r="WFE99" s="86"/>
      <c r="WFH99" s="11"/>
      <c r="WFJ99" s="86"/>
      <c r="WFM99" s="11"/>
      <c r="WFO99" s="86"/>
      <c r="WFR99" s="11"/>
      <c r="WFT99" s="86"/>
      <c r="WFW99" s="11"/>
      <c r="WFY99" s="86"/>
      <c r="WGB99" s="11"/>
      <c r="WGD99" s="86"/>
      <c r="WGG99" s="11"/>
      <c r="WGI99" s="86"/>
      <c r="WGL99" s="11"/>
      <c r="WGN99" s="86"/>
      <c r="WGQ99" s="11"/>
      <c r="WGS99" s="86"/>
      <c r="WGV99" s="11"/>
      <c r="WGX99" s="86"/>
      <c r="WHA99" s="11"/>
      <c r="WHC99" s="86"/>
      <c r="WHF99" s="11"/>
      <c r="WHH99" s="86"/>
      <c r="WHK99" s="11"/>
      <c r="WHM99" s="86"/>
      <c r="WHP99" s="11"/>
      <c r="WHR99" s="86"/>
      <c r="WHU99" s="11"/>
      <c r="WHW99" s="86"/>
      <c r="WHZ99" s="11"/>
      <c r="WIB99" s="86"/>
      <c r="WIE99" s="11"/>
      <c r="WIG99" s="86"/>
      <c r="WIJ99" s="11"/>
      <c r="WIL99" s="86"/>
      <c r="WIO99" s="11"/>
      <c r="WIQ99" s="86"/>
      <c r="WIT99" s="11"/>
      <c r="WIV99" s="86"/>
      <c r="WIY99" s="11"/>
      <c r="WJA99" s="86"/>
      <c r="WJD99" s="11"/>
      <c r="WJF99" s="86"/>
      <c r="WJI99" s="11"/>
      <c r="WJK99" s="86"/>
      <c r="WJN99" s="11"/>
      <c r="WJP99" s="86"/>
      <c r="WJS99" s="11"/>
      <c r="WJU99" s="86"/>
      <c r="WJX99" s="11"/>
      <c r="WJZ99" s="86"/>
      <c r="WKC99" s="11"/>
      <c r="WKE99" s="86"/>
      <c r="WKH99" s="11"/>
      <c r="WKJ99" s="86"/>
      <c r="WKM99" s="11"/>
      <c r="WKO99" s="86"/>
      <c r="WKR99" s="11"/>
      <c r="WKT99" s="86"/>
      <c r="WKW99" s="11"/>
      <c r="WKY99" s="86"/>
      <c r="WLB99" s="11"/>
      <c r="WLD99" s="86"/>
      <c r="WLG99" s="11"/>
      <c r="WLI99" s="86"/>
      <c r="WLL99" s="11"/>
      <c r="WLN99" s="86"/>
      <c r="WLQ99" s="11"/>
      <c r="WLS99" s="86"/>
      <c r="WLV99" s="11"/>
      <c r="WLX99" s="86"/>
      <c r="WMA99" s="11"/>
      <c r="WMC99" s="86"/>
      <c r="WMF99" s="11"/>
      <c r="WMH99" s="86"/>
      <c r="WMK99" s="11"/>
      <c r="WMM99" s="86"/>
      <c r="WMP99" s="11"/>
      <c r="WMR99" s="86"/>
      <c r="WMU99" s="11"/>
      <c r="WMW99" s="86"/>
      <c r="WMZ99" s="11"/>
      <c r="WNB99" s="86"/>
      <c r="WNE99" s="11"/>
      <c r="WNG99" s="86"/>
      <c r="WNJ99" s="11"/>
      <c r="WNL99" s="86"/>
      <c r="WNO99" s="11"/>
      <c r="WNQ99" s="86"/>
      <c r="WNT99" s="11"/>
      <c r="WNV99" s="86"/>
      <c r="WNY99" s="11"/>
      <c r="WOA99" s="86"/>
      <c r="WOD99" s="11"/>
      <c r="WOF99" s="86"/>
      <c r="WOI99" s="11"/>
      <c r="WOK99" s="86"/>
      <c r="WON99" s="11"/>
      <c r="WOP99" s="86"/>
      <c r="WOS99" s="11"/>
      <c r="WOU99" s="86"/>
      <c r="WOX99" s="11"/>
      <c r="WOZ99" s="86"/>
      <c r="WPC99" s="11"/>
      <c r="WPE99" s="86"/>
      <c r="WPH99" s="11"/>
      <c r="WPJ99" s="86"/>
      <c r="WPM99" s="11"/>
      <c r="WPO99" s="86"/>
      <c r="WPR99" s="11"/>
      <c r="WPT99" s="86"/>
      <c r="WPW99" s="11"/>
      <c r="WPY99" s="86"/>
      <c r="WQB99" s="11"/>
      <c r="WQD99" s="86"/>
      <c r="WQG99" s="11"/>
      <c r="WQI99" s="86"/>
      <c r="WQL99" s="11"/>
      <c r="WQN99" s="86"/>
      <c r="WQQ99" s="11"/>
      <c r="WQS99" s="86"/>
      <c r="WQV99" s="11"/>
      <c r="WQX99" s="86"/>
      <c r="WRA99" s="11"/>
      <c r="WRC99" s="86"/>
      <c r="WRF99" s="11"/>
      <c r="WRH99" s="86"/>
      <c r="WRK99" s="11"/>
      <c r="WRM99" s="86"/>
      <c r="WRP99" s="11"/>
      <c r="WRR99" s="86"/>
      <c r="WRU99" s="11"/>
      <c r="WRW99" s="86"/>
      <c r="WRZ99" s="11"/>
      <c r="WSB99" s="86"/>
      <c r="WSE99" s="11"/>
      <c r="WSG99" s="86"/>
      <c r="WSJ99" s="11"/>
      <c r="WSL99" s="86"/>
      <c r="WSO99" s="11"/>
      <c r="WSQ99" s="86"/>
      <c r="WST99" s="11"/>
      <c r="WSV99" s="86"/>
      <c r="WSY99" s="11"/>
      <c r="WTA99" s="86"/>
      <c r="WTD99" s="11"/>
      <c r="WTF99" s="86"/>
      <c r="WTI99" s="11"/>
      <c r="WTK99" s="86"/>
      <c r="WTN99" s="11"/>
      <c r="WTP99" s="86"/>
      <c r="WTS99" s="11"/>
      <c r="WTU99" s="86"/>
      <c r="WTX99" s="11"/>
      <c r="WTZ99" s="86"/>
      <c r="WUC99" s="11"/>
      <c r="WUE99" s="86"/>
      <c r="WUH99" s="11"/>
      <c r="WUJ99" s="86"/>
      <c r="WUM99" s="11"/>
      <c r="WUO99" s="86"/>
      <c r="WUR99" s="11"/>
      <c r="WUT99" s="86"/>
      <c r="WUW99" s="11"/>
      <c r="WUY99" s="86"/>
      <c r="WVB99" s="11"/>
      <c r="WVD99" s="86"/>
      <c r="WVG99" s="11"/>
      <c r="WVI99" s="86"/>
      <c r="WVL99" s="11"/>
      <c r="WVN99" s="86"/>
      <c r="WVQ99" s="11"/>
      <c r="WVS99" s="86"/>
      <c r="WVV99" s="11"/>
      <c r="WVX99" s="86"/>
      <c r="WWA99" s="11"/>
      <c r="WWC99" s="86"/>
      <c r="WWF99" s="11"/>
      <c r="WWH99" s="86"/>
      <c r="WWK99" s="11"/>
      <c r="WWM99" s="86"/>
      <c r="WWP99" s="11"/>
      <c r="WWR99" s="86"/>
      <c r="WWU99" s="11"/>
      <c r="WWW99" s="86"/>
      <c r="WWZ99" s="11"/>
      <c r="WXB99" s="86"/>
      <c r="WXE99" s="11"/>
      <c r="WXG99" s="86"/>
      <c r="WXJ99" s="11"/>
      <c r="WXL99" s="86"/>
      <c r="WXO99" s="11"/>
      <c r="WXQ99" s="86"/>
      <c r="WXT99" s="11"/>
      <c r="WXV99" s="86"/>
      <c r="WXY99" s="11"/>
      <c r="WYA99" s="86"/>
      <c r="WYD99" s="11"/>
      <c r="WYF99" s="86"/>
      <c r="WYI99" s="11"/>
      <c r="WYK99" s="86"/>
      <c r="WYN99" s="11"/>
      <c r="WYP99" s="86"/>
      <c r="WYS99" s="11"/>
      <c r="WYU99" s="86"/>
      <c r="WYX99" s="11"/>
      <c r="WYZ99" s="86"/>
      <c r="WZC99" s="11"/>
      <c r="WZE99" s="86"/>
      <c r="WZH99" s="11"/>
      <c r="WZJ99" s="86"/>
      <c r="WZM99" s="11"/>
      <c r="WZO99" s="86"/>
      <c r="WZR99" s="11"/>
      <c r="WZT99" s="86"/>
      <c r="WZW99" s="11"/>
      <c r="WZY99" s="86"/>
      <c r="XAB99" s="11"/>
      <c r="XAD99" s="86"/>
      <c r="XAG99" s="11"/>
      <c r="XAI99" s="86"/>
      <c r="XAL99" s="11"/>
      <c r="XAN99" s="86"/>
      <c r="XAQ99" s="11"/>
      <c r="XAS99" s="86"/>
      <c r="XAV99" s="11"/>
      <c r="XAX99" s="86"/>
      <c r="XBA99" s="11"/>
      <c r="XBC99" s="86"/>
      <c r="XBF99" s="11"/>
      <c r="XBH99" s="86"/>
      <c r="XBK99" s="11"/>
      <c r="XBM99" s="86"/>
      <c r="XBP99" s="11"/>
      <c r="XBR99" s="86"/>
      <c r="XBU99" s="11"/>
      <c r="XBW99" s="86"/>
      <c r="XBZ99" s="11"/>
      <c r="XCB99" s="86"/>
      <c r="XCE99" s="11"/>
      <c r="XCG99" s="86"/>
      <c r="XCJ99" s="11"/>
      <c r="XCL99" s="86"/>
      <c r="XCO99" s="11"/>
      <c r="XCQ99" s="86"/>
      <c r="XCT99" s="11"/>
      <c r="XCV99" s="86"/>
      <c r="XCY99" s="11"/>
      <c r="XDA99" s="86"/>
      <c r="XDD99" s="11"/>
      <c r="XDF99" s="86"/>
      <c r="XDI99" s="11"/>
      <c r="XDK99" s="86"/>
      <c r="XDN99" s="11"/>
      <c r="XDP99" s="86"/>
      <c r="XDS99" s="11"/>
      <c r="XDU99" s="86"/>
      <c r="XDX99" s="11"/>
      <c r="XDZ99" s="86"/>
      <c r="XEC99" s="11"/>
      <c r="XEE99" s="86"/>
      <c r="XEH99" s="11"/>
      <c r="XEJ99" s="86"/>
    </row>
    <row r="100" spans="1:1024 1027:2047 2049:3072 3074:4094 4097:5119 5122:6144 6147:7167 7169:8192 8194:9214 9217:10239 10242:11264 11267:12287 12289:13312 13314:14334 14337:15359 15362:16364" s="189" customFormat="1" ht="12.75" customHeight="1" x14ac:dyDescent="0.3">
      <c r="A100" s="190" t="s">
        <v>116</v>
      </c>
      <c r="B100" s="11"/>
      <c r="G100" s="86" t="s">
        <v>173</v>
      </c>
    </row>
    <row r="101" spans="1:1024 1027:2047 2049:3072 3074:4094 4097:5119 5122:6144 6147:7167 7169:8192 8194:9214 9217:10239 10242:11264 11267:12287 12289:13312 13314:14334 14337:15359 15362:16364" s="189" customFormat="1" ht="13.8" x14ac:dyDescent="0.3">
      <c r="B101" s="87" t="s">
        <v>117</v>
      </c>
      <c r="G101" s="88" t="s">
        <v>118</v>
      </c>
    </row>
    <row r="102" spans="1:1024 1027:2047 2049:3072 3074:4094 4097:5119 5122:6144 6147:7167 7169:8192 8194:9214 9217:10239 10242:11264 11267:12287 12289:13312 13314:14334 14337:15359 15362:16364" s="189" customFormat="1" ht="13.8" x14ac:dyDescent="0.3">
      <c r="B102" s="87" t="s">
        <v>119</v>
      </c>
      <c r="G102" s="88" t="s">
        <v>120</v>
      </c>
    </row>
    <row r="103" spans="1:1024 1027:2047 2049:3072 3074:4094 4097:5119 5122:6144 6147:7167 7169:8192 8194:9214 9217:10239 10242:11264 11267:12287 12289:13312 13314:14334 14337:15359 15362:16364" ht="15.6" x14ac:dyDescent="0.3">
      <c r="A103" s="676" t="s">
        <v>162</v>
      </c>
      <c r="B103" s="676"/>
      <c r="C103" s="676"/>
      <c r="D103" s="676"/>
      <c r="E103" s="676"/>
      <c r="F103" s="676"/>
      <c r="G103" s="676"/>
    </row>
    <row r="104" spans="1:1024 1027:2047 2049:3072 3074:4094 4097:5119 5122:6144 6147:7167 7169:8192 8194:9214 9217:10239 10242:11264 11267:12287 12289:13312 13314:14334 14337:15359 15362:16364" ht="15.6" x14ac:dyDescent="0.3">
      <c r="A104" s="676" t="s">
        <v>163</v>
      </c>
      <c r="B104" s="676"/>
      <c r="C104" s="676"/>
      <c r="D104" s="676"/>
      <c r="E104" s="676"/>
      <c r="F104" s="676"/>
      <c r="G104" s="676"/>
    </row>
    <row r="105" spans="1:1024 1027:2047 2049:3072 3074:4094 4097:5119 5122:6144 6147:7167 7169:8192 8194:9214 9217:10239 10242:11264 11267:12287 12289:13312 13314:14334 14337:15359 15362:16364" ht="15.6" x14ac:dyDescent="0.3">
      <c r="A105" s="676" t="s">
        <v>164</v>
      </c>
      <c r="B105" s="676"/>
      <c r="C105" s="676"/>
      <c r="D105" s="676"/>
      <c r="E105" s="676"/>
      <c r="F105" s="676"/>
      <c r="G105" s="676"/>
    </row>
    <row r="106" spans="1:1024 1027:2047 2049:3072 3074:4094 4097:5119 5122:6144 6147:7167 7169:8192 8194:9214 9217:10239 10242:11264 11267:12287 12289:13312 13314:14334 14337:15359 15362:16364" ht="12.9" customHeight="1" x14ac:dyDescent="0.3">
      <c r="A106" s="189"/>
      <c r="B106" s="189"/>
      <c r="C106" s="189"/>
      <c r="D106" s="189"/>
      <c r="E106" s="189"/>
      <c r="F106" s="189"/>
    </row>
    <row r="107" spans="1:1024 1027:2047 2049:3072 3074:4094 4097:5119 5122:6144 6147:7167 7169:8192 8194:9214 9217:10239 10242:11264 11267:12287 12289:13312 13314:14334 14337:15359 15362:16364" ht="15.6" x14ac:dyDescent="0.3">
      <c r="A107" s="676" t="s">
        <v>175</v>
      </c>
      <c r="B107" s="676"/>
      <c r="C107" s="676"/>
      <c r="D107" s="676"/>
      <c r="E107" s="676"/>
      <c r="F107" s="676"/>
      <c r="G107" s="676"/>
    </row>
    <row r="108" spans="1:1024 1027:2047 2049:3072 3074:4094 4097:5119 5122:6144 6147:7167 7169:8192 8194:9214 9217:10239 10242:11264 11267:12287 12289:13312 13314:14334 14337:15359 15362:16364" ht="15.6" x14ac:dyDescent="0.3">
      <c r="A108" s="676" t="s">
        <v>174</v>
      </c>
      <c r="B108" s="676"/>
      <c r="C108" s="676"/>
      <c r="D108" s="676"/>
      <c r="E108" s="676"/>
      <c r="F108" s="676"/>
      <c r="G108" s="676"/>
    </row>
    <row r="109" spans="1:1024 1027:2047 2049:3072 3074:4094 4097:5119 5122:6144 6147:7167 7169:8192 8194:9214 9217:10239 10242:11264 11267:12287 12289:13312 13314:14334 14337:15359 15362:16364" ht="20.100000000000001" customHeight="1" x14ac:dyDescent="0.4">
      <c r="A109" s="189"/>
      <c r="B109" s="189"/>
      <c r="C109" s="189"/>
      <c r="D109" s="191" t="s">
        <v>165</v>
      </c>
      <c r="E109" s="678">
        <v>44862</v>
      </c>
      <c r="F109" s="678"/>
      <c r="G109" s="678"/>
    </row>
    <row r="110" spans="1:1024 1027:2047 2049:3072 3074:4094 4097:5119 5122:6144 6147:7167 7169:8192 8194:9214 9217:10239 10242:11264 11267:12287 12289:13312 13314:14334 14337:15359 15362:16364" ht="12.9" customHeight="1" x14ac:dyDescent="0.3"/>
    <row r="111" spans="1:1024 1027:2047 2049:3072 3074:4094 4097:5119 5122:6144 6147:7167 7169:8192 8194:9214 9217:10239 10242:11264 11267:12287 12289:13312 13314:14334 14337:15359 15362:16364" ht="28.8" x14ac:dyDescent="0.3">
      <c r="A111" s="192" t="s">
        <v>166</v>
      </c>
      <c r="B111" s="193" t="s">
        <v>167</v>
      </c>
      <c r="C111" s="193" t="s">
        <v>168</v>
      </c>
      <c r="D111" s="194" t="s">
        <v>169</v>
      </c>
      <c r="E111" s="194" t="s">
        <v>170</v>
      </c>
      <c r="F111" s="194" t="s">
        <v>171</v>
      </c>
      <c r="G111" s="193" t="s">
        <v>11</v>
      </c>
    </row>
    <row r="112" spans="1:1024 1027:2047 2049:3072 3074:4094 4097:5119 5122:6144 6147:7167 7169:8192 8194:9214 9217:10239 10242:11264 11267:12287 12289:13312 13314:14334 14337:15359 15362:16364" ht="24.9" customHeight="1" x14ac:dyDescent="0.3">
      <c r="A112" s="681">
        <v>1</v>
      </c>
      <c r="B112" s="667" t="s">
        <v>172</v>
      </c>
      <c r="C112" s="674" t="s">
        <v>35</v>
      </c>
      <c r="D112" s="139" t="s">
        <v>139</v>
      </c>
      <c r="E112" s="205" t="s">
        <v>176</v>
      </c>
      <c r="F112" s="125"/>
      <c r="G112" s="125"/>
    </row>
    <row r="113" spans="1:7" ht="24.9" customHeight="1" x14ac:dyDescent="0.3">
      <c r="A113" s="682"/>
      <c r="B113" s="667"/>
      <c r="C113" s="674"/>
      <c r="D113" s="139" t="s">
        <v>141</v>
      </c>
      <c r="E113" s="205" t="s">
        <v>176</v>
      </c>
      <c r="F113" s="125"/>
      <c r="G113" s="125"/>
    </row>
    <row r="114" spans="1:7" ht="24.9" customHeight="1" x14ac:dyDescent="0.3">
      <c r="A114" s="681">
        <v>2</v>
      </c>
      <c r="B114" s="543" t="s">
        <v>172</v>
      </c>
      <c r="C114" s="660" t="s">
        <v>102</v>
      </c>
      <c r="D114" s="140" t="s">
        <v>139</v>
      </c>
      <c r="E114" s="206" t="s">
        <v>176</v>
      </c>
      <c r="F114" s="126"/>
      <c r="G114" s="126"/>
    </row>
    <row r="115" spans="1:7" s="11" customFormat="1" ht="24.9" customHeight="1" x14ac:dyDescent="0.3">
      <c r="A115" s="682"/>
      <c r="B115" s="543"/>
      <c r="C115" s="660"/>
      <c r="D115" s="140" t="s">
        <v>141</v>
      </c>
      <c r="E115" s="206" t="s">
        <v>176</v>
      </c>
      <c r="F115" s="126"/>
      <c r="G115" s="126"/>
    </row>
    <row r="116" spans="1:7" s="11" customFormat="1" ht="15.9" customHeight="1" x14ac:dyDescent="0.3"/>
    <row r="117" spans="1:7" s="11" customFormat="1" ht="15.9" customHeight="1" x14ac:dyDescent="0.3">
      <c r="A117" s="11" t="s">
        <v>116</v>
      </c>
      <c r="G117" s="86">
        <v>44845</v>
      </c>
    </row>
    <row r="118" spans="1:7" s="11" customFormat="1" ht="15.9" customHeight="1" x14ac:dyDescent="0.3">
      <c r="B118" s="88" t="s">
        <v>117</v>
      </c>
      <c r="G118" s="88" t="s">
        <v>118</v>
      </c>
    </row>
    <row r="119" spans="1:7" s="11" customFormat="1" ht="15.9" customHeight="1" x14ac:dyDescent="0.3">
      <c r="B119" s="88" t="s">
        <v>119</v>
      </c>
      <c r="G119" s="88" t="s">
        <v>120</v>
      </c>
    </row>
    <row r="120" spans="1:7" s="11" customFormat="1" ht="15.9" customHeight="1" x14ac:dyDescent="0.3"/>
    <row r="121" spans="1:7" s="11" customFormat="1" ht="15.9" customHeight="1" x14ac:dyDescent="0.3"/>
  </sheetData>
  <mergeCells count="114">
    <mergeCell ref="A74:A75"/>
    <mergeCell ref="A81:G81"/>
    <mergeCell ref="A112:A113"/>
    <mergeCell ref="A114:A115"/>
    <mergeCell ref="E109:G109"/>
    <mergeCell ref="A108:G108"/>
    <mergeCell ref="A94:A95"/>
    <mergeCell ref="A96:A97"/>
    <mergeCell ref="A103:G103"/>
    <mergeCell ref="A104:G104"/>
    <mergeCell ref="A105:G105"/>
    <mergeCell ref="A107:G107"/>
    <mergeCell ref="B112:B113"/>
    <mergeCell ref="C112:C113"/>
    <mergeCell ref="B114:B115"/>
    <mergeCell ref="C114:C115"/>
    <mergeCell ref="B90:B91"/>
    <mergeCell ref="C90:C91"/>
    <mergeCell ref="B92:B93"/>
    <mergeCell ref="C92:C93"/>
    <mergeCell ref="B94:B95"/>
    <mergeCell ref="C94:C95"/>
    <mergeCell ref="B96:B97"/>
    <mergeCell ref="C96:C97"/>
    <mergeCell ref="E61:G61"/>
    <mergeCell ref="A55:G55"/>
    <mergeCell ref="A56:G56"/>
    <mergeCell ref="A57:G57"/>
    <mergeCell ref="A1:G1"/>
    <mergeCell ref="A2:G2"/>
    <mergeCell ref="A3:G3"/>
    <mergeCell ref="A5:G5"/>
    <mergeCell ref="A6:G6"/>
    <mergeCell ref="A28:G28"/>
    <mergeCell ref="A50:A51"/>
    <mergeCell ref="A59:G59"/>
    <mergeCell ref="A60:G60"/>
    <mergeCell ref="A38:A39"/>
    <mergeCell ref="A40:A41"/>
    <mergeCell ref="A42:A43"/>
    <mergeCell ref="A44:A45"/>
    <mergeCell ref="A46:A47"/>
    <mergeCell ref="A48:A49"/>
    <mergeCell ref="B46:B47"/>
    <mergeCell ref="C46:C47"/>
    <mergeCell ref="B48:B49"/>
    <mergeCell ref="C48:C49"/>
    <mergeCell ref="B50:B51"/>
    <mergeCell ref="C50:C51"/>
    <mergeCell ref="B44:B45"/>
    <mergeCell ref="C44:C45"/>
    <mergeCell ref="B40:B41"/>
    <mergeCell ref="B42:B43"/>
    <mergeCell ref="B38:B39"/>
    <mergeCell ref="C38:C39"/>
    <mergeCell ref="C40:C41"/>
    <mergeCell ref="C42:C43"/>
    <mergeCell ref="A36:A37"/>
    <mergeCell ref="E34:G34"/>
    <mergeCell ref="A32:G32"/>
    <mergeCell ref="A33:G33"/>
    <mergeCell ref="A19:A20"/>
    <mergeCell ref="A21:A22"/>
    <mergeCell ref="A23:A24"/>
    <mergeCell ref="A29:G29"/>
    <mergeCell ref="A30:G30"/>
    <mergeCell ref="B23:B24"/>
    <mergeCell ref="C23:C24"/>
    <mergeCell ref="B36:B37"/>
    <mergeCell ref="C36:C37"/>
    <mergeCell ref="B19:B20"/>
    <mergeCell ref="C19:C20"/>
    <mergeCell ref="B21:B22"/>
    <mergeCell ref="C21:C22"/>
    <mergeCell ref="A9:A10"/>
    <mergeCell ref="A11:A12"/>
    <mergeCell ref="A13:A14"/>
    <mergeCell ref="A15:A16"/>
    <mergeCell ref="A17:A18"/>
    <mergeCell ref="E7:G7"/>
    <mergeCell ref="B13:B14"/>
    <mergeCell ref="B15:B16"/>
    <mergeCell ref="B17:B18"/>
    <mergeCell ref="C15:C16"/>
    <mergeCell ref="C17:C18"/>
    <mergeCell ref="B9:B10"/>
    <mergeCell ref="C9:C10"/>
    <mergeCell ref="B11:B12"/>
    <mergeCell ref="C11:C12"/>
    <mergeCell ref="C13:C14"/>
    <mergeCell ref="A92:A93"/>
    <mergeCell ref="B70:B71"/>
    <mergeCell ref="C70:C71"/>
    <mergeCell ref="B72:B73"/>
    <mergeCell ref="C72:C73"/>
    <mergeCell ref="B74:B75"/>
    <mergeCell ref="C74:C75"/>
    <mergeCell ref="B64:B65"/>
    <mergeCell ref="C64:C65"/>
    <mergeCell ref="B66:B67"/>
    <mergeCell ref="C66:C67"/>
    <mergeCell ref="B68:B69"/>
    <mergeCell ref="C68:C69"/>
    <mergeCell ref="A82:G82"/>
    <mergeCell ref="A83:G83"/>
    <mergeCell ref="A64:A65"/>
    <mergeCell ref="A66:A67"/>
    <mergeCell ref="A68:A69"/>
    <mergeCell ref="A90:A91"/>
    <mergeCell ref="E87:G87"/>
    <mergeCell ref="A85:G85"/>
    <mergeCell ref="A86:G86"/>
    <mergeCell ref="A70:A71"/>
    <mergeCell ref="A72:A73"/>
  </mergeCells>
  <printOptions horizontalCentered="1"/>
  <pageMargins left="0.19685039370078741" right="0.19685039370078741" top="0.39370078740157483" bottom="0.19685039370078741" header="0" footer="0"/>
  <pageSetup paperSize="9" scale="98" orientation="landscape" r:id="rId1"/>
  <rowBreaks count="5" manualBreakCount="5">
    <brk id="27" max="6" man="1"/>
    <brk id="54" max="6" man="1"/>
    <brk id="80" max="6" man="1"/>
    <brk id="102" max="6" man="1"/>
    <brk id="119"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M99"/>
  <sheetViews>
    <sheetView view="pageBreakPreview" zoomScaleNormal="100" zoomScaleSheetLayoutView="100" workbookViewId="0">
      <selection activeCell="B93" sqref="B93:B96"/>
    </sheetView>
  </sheetViews>
  <sheetFormatPr defaultColWidth="9.109375" defaultRowHeight="11.4" x14ac:dyDescent="0.3"/>
  <cols>
    <col min="1" max="1" width="5" style="20" customWidth="1"/>
    <col min="2" max="2" width="5.6640625" style="20" customWidth="1"/>
    <col min="3" max="3" width="32.6640625" style="21" customWidth="1"/>
    <col min="4" max="4" width="19.6640625" style="20" bestFit="1" customWidth="1"/>
    <col min="5" max="5" width="5" style="20" bestFit="1" customWidth="1"/>
    <col min="6" max="6" width="28.6640625" style="20" customWidth="1"/>
    <col min="7" max="16384" width="9.109375" style="20"/>
  </cols>
  <sheetData>
    <row r="1" spans="1:6" ht="15.6" x14ac:dyDescent="0.3">
      <c r="A1" s="502" t="s">
        <v>19</v>
      </c>
      <c r="B1" s="502"/>
      <c r="C1" s="502"/>
      <c r="D1" s="502"/>
      <c r="E1" s="502"/>
      <c r="F1" s="502"/>
    </row>
    <row r="2" spans="1:6" ht="16.2" thickBot="1" x14ac:dyDescent="0.35">
      <c r="A2" s="502" t="s">
        <v>177</v>
      </c>
      <c r="B2" s="502"/>
      <c r="C2" s="502"/>
      <c r="D2" s="502"/>
      <c r="E2" s="502"/>
      <c r="F2" s="502"/>
    </row>
    <row r="3" spans="1:6" s="11" customFormat="1" ht="15.75" customHeight="1" thickBot="1" x14ac:dyDescent="0.35">
      <c r="A3" s="685" t="s">
        <v>122</v>
      </c>
      <c r="B3" s="686"/>
      <c r="C3" s="238" t="s">
        <v>110</v>
      </c>
      <c r="D3" s="239" t="s">
        <v>111</v>
      </c>
      <c r="E3" s="239" t="s">
        <v>112</v>
      </c>
      <c r="F3" s="240" t="s">
        <v>113</v>
      </c>
    </row>
    <row r="4" spans="1:6" ht="15" customHeight="1" x14ac:dyDescent="0.3">
      <c r="A4" s="700">
        <v>44963</v>
      </c>
      <c r="B4" s="696">
        <v>0.375</v>
      </c>
      <c r="C4" s="692" t="s">
        <v>67</v>
      </c>
      <c r="D4" s="244" t="s">
        <v>39</v>
      </c>
      <c r="E4" s="245">
        <v>385</v>
      </c>
      <c r="F4" s="246" t="s">
        <v>58</v>
      </c>
    </row>
    <row r="5" spans="1:6" ht="15" customHeight="1" x14ac:dyDescent="0.3">
      <c r="A5" s="701"/>
      <c r="B5" s="697"/>
      <c r="C5" s="693"/>
      <c r="D5" s="29" t="s">
        <v>39</v>
      </c>
      <c r="E5" s="30">
        <v>445</v>
      </c>
      <c r="F5" s="31" t="s">
        <v>52</v>
      </c>
    </row>
    <row r="6" spans="1:6" ht="15" customHeight="1" x14ac:dyDescent="0.3">
      <c r="A6" s="701"/>
      <c r="B6" s="697"/>
      <c r="C6" s="693"/>
      <c r="D6" s="29" t="s">
        <v>39</v>
      </c>
      <c r="E6" s="30">
        <v>498</v>
      </c>
      <c r="F6" s="31" t="s">
        <v>68</v>
      </c>
    </row>
    <row r="7" spans="1:6" ht="15" customHeight="1" x14ac:dyDescent="0.3">
      <c r="A7" s="701"/>
      <c r="B7" s="697"/>
      <c r="C7" s="693"/>
      <c r="D7" s="29" t="s">
        <v>39</v>
      </c>
      <c r="E7" s="30">
        <v>501</v>
      </c>
      <c r="F7" s="31" t="s">
        <v>53</v>
      </c>
    </row>
    <row r="8" spans="1:6" ht="15" customHeight="1" x14ac:dyDescent="0.3">
      <c r="A8" s="701"/>
      <c r="B8" s="697"/>
      <c r="C8" s="693"/>
      <c r="D8" s="29" t="s">
        <v>39</v>
      </c>
      <c r="E8" s="30">
        <v>632</v>
      </c>
      <c r="F8" s="31" t="s">
        <v>61</v>
      </c>
    </row>
    <row r="9" spans="1:6" ht="15" customHeight="1" x14ac:dyDescent="0.3">
      <c r="A9" s="701"/>
      <c r="B9" s="697"/>
      <c r="C9" s="256" t="s">
        <v>74</v>
      </c>
      <c r="D9" s="208" t="s">
        <v>47</v>
      </c>
      <c r="E9" s="209">
        <v>462</v>
      </c>
      <c r="F9" s="212" t="s">
        <v>49</v>
      </c>
    </row>
    <row r="10" spans="1:6" ht="15" customHeight="1" x14ac:dyDescent="0.3">
      <c r="A10" s="701"/>
      <c r="B10" s="248">
        <v>0.45833333333333331</v>
      </c>
      <c r="C10" s="249" t="s">
        <v>65</v>
      </c>
      <c r="D10" s="250" t="s">
        <v>47</v>
      </c>
      <c r="E10" s="251">
        <v>462</v>
      </c>
      <c r="F10" s="252" t="s">
        <v>49</v>
      </c>
    </row>
    <row r="11" spans="1:6" ht="15" customHeight="1" x14ac:dyDescent="0.3">
      <c r="A11" s="701"/>
      <c r="B11" s="706">
        <v>0.5</v>
      </c>
      <c r="C11" s="257" t="s">
        <v>75</v>
      </c>
      <c r="D11" s="258" t="s">
        <v>38</v>
      </c>
      <c r="E11" s="259">
        <v>462</v>
      </c>
      <c r="F11" s="260" t="s">
        <v>49</v>
      </c>
    </row>
    <row r="12" spans="1:6" ht="15" customHeight="1" x14ac:dyDescent="0.3">
      <c r="A12" s="701"/>
      <c r="B12" s="706"/>
      <c r="C12" s="247" t="s">
        <v>180</v>
      </c>
      <c r="D12" s="236" t="s">
        <v>39</v>
      </c>
      <c r="E12" s="237">
        <v>7107</v>
      </c>
      <c r="F12" s="243" t="s">
        <v>30</v>
      </c>
    </row>
    <row r="13" spans="1:6" ht="15" customHeight="1" x14ac:dyDescent="0.3">
      <c r="A13" s="701"/>
      <c r="B13" s="698">
        <v>0.54166666666666663</v>
      </c>
      <c r="C13" s="691" t="s">
        <v>76</v>
      </c>
      <c r="D13" s="261" t="s">
        <v>39</v>
      </c>
      <c r="E13" s="262">
        <v>385</v>
      </c>
      <c r="F13" s="263" t="s">
        <v>58</v>
      </c>
    </row>
    <row r="14" spans="1:6" ht="15" customHeight="1" x14ac:dyDescent="0.3">
      <c r="A14" s="701"/>
      <c r="B14" s="698"/>
      <c r="C14" s="691"/>
      <c r="D14" s="261" t="s">
        <v>39</v>
      </c>
      <c r="E14" s="262">
        <v>445</v>
      </c>
      <c r="F14" s="263" t="s">
        <v>52</v>
      </c>
    </row>
    <row r="15" spans="1:6" ht="15" customHeight="1" x14ac:dyDescent="0.3">
      <c r="A15" s="701"/>
      <c r="B15" s="698"/>
      <c r="C15" s="691"/>
      <c r="D15" s="261" t="s">
        <v>39</v>
      </c>
      <c r="E15" s="262">
        <v>501</v>
      </c>
      <c r="F15" s="263" t="s">
        <v>53</v>
      </c>
    </row>
    <row r="16" spans="1:6" ht="15" customHeight="1" x14ac:dyDescent="0.3">
      <c r="A16" s="701"/>
      <c r="B16" s="698"/>
      <c r="C16" s="694" t="s">
        <v>146</v>
      </c>
      <c r="D16" s="250" t="s">
        <v>40</v>
      </c>
      <c r="E16" s="251">
        <v>532</v>
      </c>
      <c r="F16" s="252" t="s">
        <v>42</v>
      </c>
    </row>
    <row r="17" spans="1:6" ht="15" customHeight="1" x14ac:dyDescent="0.3">
      <c r="A17" s="701"/>
      <c r="B17" s="698"/>
      <c r="C17" s="694"/>
      <c r="D17" s="250" t="s">
        <v>41</v>
      </c>
      <c r="E17" s="251">
        <v>573</v>
      </c>
      <c r="F17" s="252" t="s">
        <v>43</v>
      </c>
    </row>
    <row r="18" spans="1:6" ht="15" customHeight="1" x14ac:dyDescent="0.3">
      <c r="A18" s="701"/>
      <c r="B18" s="698"/>
      <c r="C18" s="694"/>
      <c r="D18" s="250" t="s">
        <v>41</v>
      </c>
      <c r="E18" s="251">
        <v>580</v>
      </c>
      <c r="F18" s="252" t="s">
        <v>44</v>
      </c>
    </row>
    <row r="19" spans="1:6" ht="15" customHeight="1" thickBot="1" x14ac:dyDescent="0.35">
      <c r="A19" s="702"/>
      <c r="B19" s="699"/>
      <c r="C19" s="695"/>
      <c r="D19" s="253" t="s">
        <v>41</v>
      </c>
      <c r="E19" s="254">
        <v>594</v>
      </c>
      <c r="F19" s="255" t="s">
        <v>45</v>
      </c>
    </row>
    <row r="20" spans="1:6" ht="15" customHeight="1" x14ac:dyDescent="0.3">
      <c r="A20" s="703">
        <v>44964</v>
      </c>
      <c r="B20" s="687">
        <v>0.375</v>
      </c>
      <c r="C20" s="689" t="s">
        <v>35</v>
      </c>
      <c r="D20" s="264" t="s">
        <v>181</v>
      </c>
      <c r="E20" s="265">
        <v>460</v>
      </c>
      <c r="F20" s="266" t="s">
        <v>183</v>
      </c>
    </row>
    <row r="21" spans="1:6" ht="15" customHeight="1" x14ac:dyDescent="0.3">
      <c r="A21" s="704"/>
      <c r="B21" s="688"/>
      <c r="C21" s="690"/>
      <c r="D21" s="267" t="s">
        <v>181</v>
      </c>
      <c r="E21" s="268">
        <v>472</v>
      </c>
      <c r="F21" s="269" t="s">
        <v>188</v>
      </c>
    </row>
    <row r="22" spans="1:6" ht="15" customHeight="1" x14ac:dyDescent="0.3">
      <c r="A22" s="704"/>
      <c r="B22" s="688"/>
      <c r="C22" s="690"/>
      <c r="D22" s="267" t="s">
        <v>181</v>
      </c>
      <c r="E22" s="268">
        <v>516</v>
      </c>
      <c r="F22" s="269" t="s">
        <v>185</v>
      </c>
    </row>
    <row r="23" spans="1:6" ht="15" customHeight="1" x14ac:dyDescent="0.3">
      <c r="A23" s="704"/>
      <c r="B23" s="688"/>
      <c r="C23" s="690"/>
      <c r="D23" s="267" t="s">
        <v>114</v>
      </c>
      <c r="E23" s="268">
        <v>464</v>
      </c>
      <c r="F23" s="269" t="s">
        <v>187</v>
      </c>
    </row>
    <row r="24" spans="1:6" ht="15" customHeight="1" x14ac:dyDescent="0.3">
      <c r="A24" s="704"/>
      <c r="B24" s="688"/>
      <c r="C24" s="690"/>
      <c r="D24" s="267" t="s">
        <v>114</v>
      </c>
      <c r="E24" s="268">
        <v>547</v>
      </c>
      <c r="F24" s="269" t="s">
        <v>186</v>
      </c>
    </row>
    <row r="25" spans="1:6" ht="15" customHeight="1" x14ac:dyDescent="0.3">
      <c r="A25" s="704"/>
      <c r="B25" s="688"/>
      <c r="C25" s="690"/>
      <c r="D25" s="267" t="s">
        <v>39</v>
      </c>
      <c r="E25" s="268">
        <v>501</v>
      </c>
      <c r="F25" s="269" t="s">
        <v>53</v>
      </c>
    </row>
    <row r="26" spans="1:6" ht="15" customHeight="1" x14ac:dyDescent="0.3">
      <c r="A26" s="704"/>
      <c r="B26" s="688"/>
      <c r="C26" s="690"/>
      <c r="D26" s="267" t="s">
        <v>47</v>
      </c>
      <c r="E26" s="268">
        <v>433</v>
      </c>
      <c r="F26" s="269" t="s">
        <v>92</v>
      </c>
    </row>
    <row r="27" spans="1:6" ht="15" customHeight="1" x14ac:dyDescent="0.3">
      <c r="A27" s="704"/>
      <c r="B27" s="688"/>
      <c r="C27" s="690"/>
      <c r="D27" s="267" t="s">
        <v>47</v>
      </c>
      <c r="E27" s="268">
        <v>462</v>
      </c>
      <c r="F27" s="269" t="s">
        <v>49</v>
      </c>
    </row>
    <row r="28" spans="1:6" ht="15" customHeight="1" x14ac:dyDescent="0.3">
      <c r="A28" s="704"/>
      <c r="B28" s="688"/>
      <c r="C28" s="690"/>
      <c r="D28" s="267" t="s">
        <v>47</v>
      </c>
      <c r="E28" s="268">
        <v>7101</v>
      </c>
      <c r="F28" s="269" t="s">
        <v>78</v>
      </c>
    </row>
    <row r="29" spans="1:6" ht="15" customHeight="1" x14ac:dyDescent="0.3">
      <c r="A29" s="704"/>
      <c r="B29" s="688"/>
      <c r="C29" s="690"/>
      <c r="D29" s="267" t="s">
        <v>48</v>
      </c>
      <c r="E29" s="268">
        <v>414</v>
      </c>
      <c r="F29" s="269" t="s">
        <v>81</v>
      </c>
    </row>
    <row r="30" spans="1:6" ht="15" customHeight="1" x14ac:dyDescent="0.3">
      <c r="A30" s="704"/>
      <c r="B30" s="527">
        <v>0.41666666666666669</v>
      </c>
      <c r="C30" s="533" t="s">
        <v>158</v>
      </c>
      <c r="D30" s="41" t="s">
        <v>39</v>
      </c>
      <c r="E30" s="42">
        <v>445</v>
      </c>
      <c r="F30" s="43" t="s">
        <v>52</v>
      </c>
    </row>
    <row r="31" spans="1:6" ht="15" customHeight="1" x14ac:dyDescent="0.3">
      <c r="A31" s="704"/>
      <c r="B31" s="527">
        <v>0.41666666666666669</v>
      </c>
      <c r="C31" s="533"/>
      <c r="D31" s="41" t="s">
        <v>39</v>
      </c>
      <c r="E31" s="42">
        <v>501</v>
      </c>
      <c r="F31" s="43" t="s">
        <v>53</v>
      </c>
    </row>
    <row r="32" spans="1:6" ht="15" customHeight="1" x14ac:dyDescent="0.3">
      <c r="A32" s="704"/>
      <c r="B32" s="707">
        <v>0.45833333333333331</v>
      </c>
      <c r="C32" s="690" t="s">
        <v>93</v>
      </c>
      <c r="D32" s="267" t="s">
        <v>94</v>
      </c>
      <c r="E32" s="268">
        <v>539</v>
      </c>
      <c r="F32" s="269" t="s">
        <v>95</v>
      </c>
    </row>
    <row r="33" spans="1:13" ht="15" customHeight="1" x14ac:dyDescent="0.3">
      <c r="A33" s="704"/>
      <c r="B33" s="688"/>
      <c r="C33" s="690"/>
      <c r="D33" s="267" t="s">
        <v>94</v>
      </c>
      <c r="E33" s="268">
        <v>543</v>
      </c>
      <c r="F33" s="269" t="s">
        <v>96</v>
      </c>
    </row>
    <row r="34" spans="1:13" ht="15" customHeight="1" x14ac:dyDescent="0.3">
      <c r="A34" s="704"/>
      <c r="B34" s="688"/>
      <c r="C34" s="690"/>
      <c r="D34" s="267" t="s">
        <v>40</v>
      </c>
      <c r="E34" s="268">
        <v>572</v>
      </c>
      <c r="F34" s="269" t="s">
        <v>98</v>
      </c>
    </row>
    <row r="35" spans="1:13" ht="15" customHeight="1" x14ac:dyDescent="0.3">
      <c r="A35" s="704"/>
      <c r="B35" s="688"/>
      <c r="C35" s="690"/>
      <c r="D35" s="267" t="s">
        <v>41</v>
      </c>
      <c r="E35" s="268">
        <v>573</v>
      </c>
      <c r="F35" s="269" t="s">
        <v>43</v>
      </c>
    </row>
    <row r="36" spans="1:13" ht="15" customHeight="1" x14ac:dyDescent="0.3">
      <c r="A36" s="704"/>
      <c r="B36" s="688"/>
      <c r="C36" s="690"/>
      <c r="D36" s="267" t="s">
        <v>41</v>
      </c>
      <c r="E36" s="268">
        <v>580</v>
      </c>
      <c r="F36" s="269" t="s">
        <v>44</v>
      </c>
    </row>
    <row r="37" spans="1:13" ht="15" customHeight="1" x14ac:dyDescent="0.3">
      <c r="A37" s="704"/>
      <c r="B37" s="688"/>
      <c r="C37" s="690"/>
      <c r="D37" s="267" t="s">
        <v>41</v>
      </c>
      <c r="E37" s="268">
        <v>592</v>
      </c>
      <c r="F37" s="269" t="s">
        <v>99</v>
      </c>
    </row>
    <row r="38" spans="1:13" ht="15" customHeight="1" x14ac:dyDescent="0.3">
      <c r="A38" s="704"/>
      <c r="B38" s="688"/>
      <c r="C38" s="690"/>
      <c r="D38" s="267" t="s">
        <v>39</v>
      </c>
      <c r="E38" s="268">
        <v>4</v>
      </c>
      <c r="F38" s="269" t="s">
        <v>91</v>
      </c>
    </row>
    <row r="39" spans="1:13" ht="15" customHeight="1" x14ac:dyDescent="0.3">
      <c r="A39" s="704"/>
      <c r="B39" s="688"/>
      <c r="C39" s="690"/>
      <c r="D39" s="267" t="s">
        <v>39</v>
      </c>
      <c r="E39" s="268">
        <v>97</v>
      </c>
      <c r="F39" s="269" t="s">
        <v>32</v>
      </c>
    </row>
    <row r="40" spans="1:13" ht="15" customHeight="1" x14ac:dyDescent="0.3">
      <c r="A40" s="704"/>
      <c r="B40" s="688"/>
      <c r="C40" s="690"/>
      <c r="D40" s="267" t="s">
        <v>47</v>
      </c>
      <c r="E40" s="268">
        <v>433</v>
      </c>
      <c r="F40" s="269" t="s">
        <v>92</v>
      </c>
    </row>
    <row r="41" spans="1:13" ht="15" customHeight="1" x14ac:dyDescent="0.3">
      <c r="A41" s="704"/>
      <c r="B41" s="688"/>
      <c r="C41" s="690"/>
      <c r="D41" s="267" t="s">
        <v>47</v>
      </c>
      <c r="E41" s="268">
        <v>462</v>
      </c>
      <c r="F41" s="269" t="s">
        <v>49</v>
      </c>
    </row>
    <row r="42" spans="1:13" ht="15" customHeight="1" x14ac:dyDescent="0.3">
      <c r="A42" s="704"/>
      <c r="B42" s="688"/>
      <c r="C42" s="690"/>
      <c r="D42" s="267" t="s">
        <v>48</v>
      </c>
      <c r="E42" s="268">
        <v>399</v>
      </c>
      <c r="F42" s="269" t="s">
        <v>80</v>
      </c>
    </row>
    <row r="43" spans="1:13" ht="15" customHeight="1" x14ac:dyDescent="0.3">
      <c r="A43" s="704"/>
      <c r="B43" s="688"/>
      <c r="C43" s="690"/>
      <c r="D43" s="267" t="s">
        <v>48</v>
      </c>
      <c r="E43" s="268">
        <v>414</v>
      </c>
      <c r="F43" s="269" t="s">
        <v>81</v>
      </c>
    </row>
    <row r="44" spans="1:13" ht="15" customHeight="1" x14ac:dyDescent="0.3">
      <c r="A44" s="704"/>
      <c r="B44" s="688"/>
      <c r="C44" s="690"/>
      <c r="D44" s="267" t="s">
        <v>48</v>
      </c>
      <c r="E44" s="268">
        <v>448</v>
      </c>
      <c r="F44" s="269" t="s">
        <v>82</v>
      </c>
    </row>
    <row r="45" spans="1:13" s="11" customFormat="1" ht="15" customHeight="1" x14ac:dyDescent="0.3">
      <c r="A45" s="704"/>
      <c r="B45" s="688"/>
      <c r="C45" s="690"/>
      <c r="D45" s="267" t="s">
        <v>48</v>
      </c>
      <c r="E45" s="268">
        <v>451</v>
      </c>
      <c r="F45" s="269" t="s">
        <v>101</v>
      </c>
      <c r="M45" s="20"/>
    </row>
    <row r="46" spans="1:13" s="11" customFormat="1" ht="15" customHeight="1" thickBot="1" x14ac:dyDescent="0.35">
      <c r="A46" s="705"/>
      <c r="B46" s="332">
        <v>0.54166666666666663</v>
      </c>
      <c r="C46" s="333" t="s">
        <v>72</v>
      </c>
      <c r="D46" s="241" t="s">
        <v>47</v>
      </c>
      <c r="E46" s="242">
        <v>462</v>
      </c>
      <c r="F46" s="334" t="s">
        <v>49</v>
      </c>
      <c r="M46" s="20"/>
    </row>
    <row r="47" spans="1:13" ht="13.8" x14ac:dyDescent="0.3">
      <c r="A47" s="11" t="s">
        <v>116</v>
      </c>
      <c r="B47" s="11"/>
      <c r="C47" s="11"/>
      <c r="D47" s="11"/>
      <c r="E47" s="11"/>
      <c r="F47" s="86">
        <v>44949</v>
      </c>
    </row>
    <row r="48" spans="1:13" ht="13.8" x14ac:dyDescent="0.3">
      <c r="A48" s="11"/>
      <c r="B48" s="11"/>
      <c r="C48" s="87" t="s">
        <v>117</v>
      </c>
      <c r="D48" s="11"/>
      <c r="E48" s="11"/>
      <c r="F48" s="88" t="s">
        <v>118</v>
      </c>
    </row>
    <row r="49" spans="1:13" ht="13.8" x14ac:dyDescent="0.3">
      <c r="A49" s="11"/>
      <c r="B49" s="11"/>
      <c r="C49" s="87" t="s">
        <v>119</v>
      </c>
      <c r="D49" s="11"/>
      <c r="E49" s="11"/>
      <c r="F49" s="88" t="s">
        <v>120</v>
      </c>
    </row>
    <row r="50" spans="1:13" ht="15.6" x14ac:dyDescent="0.3">
      <c r="A50" s="502" t="s">
        <v>19</v>
      </c>
      <c r="B50" s="502"/>
      <c r="C50" s="502"/>
      <c r="D50" s="502"/>
      <c r="E50" s="502"/>
      <c r="F50" s="502"/>
    </row>
    <row r="51" spans="1:13" ht="16.2" thickBot="1" x14ac:dyDescent="0.35">
      <c r="A51" s="502" t="s">
        <v>177</v>
      </c>
      <c r="B51" s="502"/>
      <c r="C51" s="502"/>
      <c r="D51" s="502"/>
      <c r="E51" s="502"/>
      <c r="F51" s="502"/>
    </row>
    <row r="52" spans="1:13" s="11" customFormat="1" ht="15.75" customHeight="1" thickBot="1" x14ac:dyDescent="0.35">
      <c r="A52" s="685" t="s">
        <v>122</v>
      </c>
      <c r="B52" s="686"/>
      <c r="C52" s="238" t="s">
        <v>110</v>
      </c>
      <c r="D52" s="239" t="s">
        <v>111</v>
      </c>
      <c r="E52" s="239" t="s">
        <v>112</v>
      </c>
      <c r="F52" s="240" t="s">
        <v>113</v>
      </c>
    </row>
    <row r="53" spans="1:13" s="11" customFormat="1" ht="15" customHeight="1" x14ac:dyDescent="0.3">
      <c r="A53" s="714">
        <v>44965</v>
      </c>
      <c r="B53" s="716">
        <v>0.41666666666666669</v>
      </c>
      <c r="C53" s="719" t="s">
        <v>84</v>
      </c>
      <c r="D53" s="270" t="s">
        <v>181</v>
      </c>
      <c r="E53" s="271">
        <v>453</v>
      </c>
      <c r="F53" s="272" t="s">
        <v>182</v>
      </c>
      <c r="M53" s="20"/>
    </row>
    <row r="54" spans="1:13" s="11" customFormat="1" ht="15" customHeight="1" x14ac:dyDescent="0.3">
      <c r="A54" s="715"/>
      <c r="B54" s="717"/>
      <c r="C54" s="720"/>
      <c r="D54" s="275" t="s">
        <v>181</v>
      </c>
      <c r="E54" s="276">
        <v>460</v>
      </c>
      <c r="F54" s="277" t="s">
        <v>183</v>
      </c>
      <c r="M54" s="20"/>
    </row>
    <row r="55" spans="1:13" s="11" customFormat="1" ht="15" customHeight="1" x14ac:dyDescent="0.3">
      <c r="A55" s="715"/>
      <c r="B55" s="717"/>
      <c r="C55" s="720"/>
      <c r="D55" s="275" t="s">
        <v>181</v>
      </c>
      <c r="E55" s="276">
        <v>466</v>
      </c>
      <c r="F55" s="277" t="s">
        <v>184</v>
      </c>
      <c r="M55" s="20"/>
    </row>
    <row r="56" spans="1:13" ht="15" customHeight="1" x14ac:dyDescent="0.3">
      <c r="A56" s="715"/>
      <c r="B56" s="717"/>
      <c r="C56" s="720"/>
      <c r="D56" s="275" t="s">
        <v>181</v>
      </c>
      <c r="E56" s="276">
        <v>516</v>
      </c>
      <c r="F56" s="277" t="s">
        <v>185</v>
      </c>
    </row>
    <row r="57" spans="1:13" ht="15" customHeight="1" x14ac:dyDescent="0.3">
      <c r="A57" s="715"/>
      <c r="B57" s="717"/>
      <c r="C57" s="720"/>
      <c r="D57" s="275" t="s">
        <v>114</v>
      </c>
      <c r="E57" s="276">
        <v>496</v>
      </c>
      <c r="F57" s="277" t="s">
        <v>50</v>
      </c>
    </row>
    <row r="58" spans="1:13" ht="15" customHeight="1" x14ac:dyDescent="0.3">
      <c r="A58" s="715"/>
      <c r="B58" s="717"/>
      <c r="C58" s="720"/>
      <c r="D58" s="275" t="s">
        <v>114</v>
      </c>
      <c r="E58" s="276">
        <v>547</v>
      </c>
      <c r="F58" s="277" t="s">
        <v>186</v>
      </c>
    </row>
    <row r="59" spans="1:13" ht="15" customHeight="1" x14ac:dyDescent="0.3">
      <c r="A59" s="715"/>
      <c r="B59" s="718"/>
      <c r="C59" s="720"/>
      <c r="D59" s="275" t="s">
        <v>40</v>
      </c>
      <c r="E59" s="276">
        <v>578</v>
      </c>
      <c r="F59" s="277" t="s">
        <v>87</v>
      </c>
    </row>
    <row r="60" spans="1:13" ht="15" customHeight="1" x14ac:dyDescent="0.3">
      <c r="A60" s="715"/>
      <c r="B60" s="718"/>
      <c r="C60" s="720"/>
      <c r="D60" s="275" t="s">
        <v>40</v>
      </c>
      <c r="E60" s="276">
        <v>582</v>
      </c>
      <c r="F60" s="277" t="s">
        <v>88</v>
      </c>
    </row>
    <row r="61" spans="1:13" ht="15" customHeight="1" x14ac:dyDescent="0.3">
      <c r="A61" s="715"/>
      <c r="B61" s="718"/>
      <c r="C61" s="720"/>
      <c r="D61" s="275" t="s">
        <v>41</v>
      </c>
      <c r="E61" s="276">
        <v>120</v>
      </c>
      <c r="F61" s="277" t="s">
        <v>89</v>
      </c>
    </row>
    <row r="62" spans="1:13" ht="15" customHeight="1" x14ac:dyDescent="0.3">
      <c r="A62" s="715"/>
      <c r="B62" s="718"/>
      <c r="C62" s="720"/>
      <c r="D62" s="275" t="s">
        <v>41</v>
      </c>
      <c r="E62" s="276">
        <v>413</v>
      </c>
      <c r="F62" s="277" t="s">
        <v>90</v>
      </c>
    </row>
    <row r="63" spans="1:13" ht="15" customHeight="1" x14ac:dyDescent="0.3">
      <c r="A63" s="715"/>
      <c r="B63" s="522">
        <v>0.45833333333333331</v>
      </c>
      <c r="C63" s="521" t="s">
        <v>34</v>
      </c>
      <c r="D63" s="60" t="s">
        <v>181</v>
      </c>
      <c r="E63" s="61">
        <v>570</v>
      </c>
      <c r="F63" s="62" t="s">
        <v>179</v>
      </c>
    </row>
    <row r="64" spans="1:13" ht="15" customHeight="1" x14ac:dyDescent="0.3">
      <c r="A64" s="715"/>
      <c r="B64" s="522"/>
      <c r="C64" s="521"/>
      <c r="D64" s="60" t="s">
        <v>39</v>
      </c>
      <c r="E64" s="61">
        <v>386</v>
      </c>
      <c r="F64" s="62" t="s">
        <v>58</v>
      </c>
    </row>
    <row r="65" spans="1:6" ht="15" customHeight="1" x14ac:dyDescent="0.3">
      <c r="A65" s="715"/>
      <c r="B65" s="523"/>
      <c r="C65" s="521"/>
      <c r="D65" s="60" t="s">
        <v>39</v>
      </c>
      <c r="E65" s="61">
        <v>445</v>
      </c>
      <c r="F65" s="62" t="s">
        <v>52</v>
      </c>
    </row>
    <row r="66" spans="1:6" ht="15" customHeight="1" x14ac:dyDescent="0.3">
      <c r="A66" s="715"/>
      <c r="B66" s="523"/>
      <c r="C66" s="521"/>
      <c r="D66" s="60" t="s">
        <v>39</v>
      </c>
      <c r="E66" s="61">
        <v>484</v>
      </c>
      <c r="F66" s="62" t="s">
        <v>60</v>
      </c>
    </row>
    <row r="67" spans="1:6" ht="15" customHeight="1" thickBot="1" x14ac:dyDescent="0.35">
      <c r="A67" s="715"/>
      <c r="B67" s="273">
        <v>0.5</v>
      </c>
      <c r="C67" s="274" t="s">
        <v>189</v>
      </c>
      <c r="D67" s="275" t="s">
        <v>47</v>
      </c>
      <c r="E67" s="276">
        <v>7101</v>
      </c>
      <c r="F67" s="277" t="s">
        <v>78</v>
      </c>
    </row>
    <row r="68" spans="1:6" ht="15" customHeight="1" x14ac:dyDescent="0.3">
      <c r="A68" s="708">
        <v>44966</v>
      </c>
      <c r="B68" s="711">
        <v>0.375</v>
      </c>
      <c r="C68" s="712" t="s">
        <v>102</v>
      </c>
      <c r="D68" s="278" t="s">
        <v>39</v>
      </c>
      <c r="E68" s="279">
        <v>445</v>
      </c>
      <c r="F68" s="280" t="s">
        <v>52</v>
      </c>
    </row>
    <row r="69" spans="1:6" ht="15" customHeight="1" x14ac:dyDescent="0.3">
      <c r="A69" s="709"/>
      <c r="B69" s="553"/>
      <c r="C69" s="546"/>
      <c r="D69" s="71" t="s">
        <v>39</v>
      </c>
      <c r="E69" s="72">
        <v>498</v>
      </c>
      <c r="F69" s="73" t="s">
        <v>68</v>
      </c>
    </row>
    <row r="70" spans="1:6" ht="15" customHeight="1" x14ac:dyDescent="0.3">
      <c r="A70" s="709"/>
      <c r="B70" s="553"/>
      <c r="C70" s="546"/>
      <c r="D70" s="71" t="s">
        <v>39</v>
      </c>
      <c r="E70" s="72">
        <v>501</v>
      </c>
      <c r="F70" s="73" t="s">
        <v>53</v>
      </c>
    </row>
    <row r="71" spans="1:6" ht="15" customHeight="1" x14ac:dyDescent="0.3">
      <c r="A71" s="709"/>
      <c r="B71" s="553"/>
      <c r="C71" s="546"/>
      <c r="D71" s="71" t="s">
        <v>39</v>
      </c>
      <c r="E71" s="72">
        <v>598</v>
      </c>
      <c r="F71" s="73" t="s">
        <v>103</v>
      </c>
    </row>
    <row r="72" spans="1:6" ht="15" customHeight="1" x14ac:dyDescent="0.3">
      <c r="A72" s="709"/>
      <c r="B72" s="553"/>
      <c r="C72" s="546"/>
      <c r="D72" s="71" t="s">
        <v>39</v>
      </c>
      <c r="E72" s="72">
        <v>632</v>
      </c>
      <c r="F72" s="73" t="s">
        <v>61</v>
      </c>
    </row>
    <row r="73" spans="1:6" ht="15" customHeight="1" x14ac:dyDescent="0.3">
      <c r="A73" s="709"/>
      <c r="B73" s="553"/>
      <c r="C73" s="546"/>
      <c r="D73" s="71" t="s">
        <v>47</v>
      </c>
      <c r="E73" s="72">
        <v>408</v>
      </c>
      <c r="F73" s="73" t="s">
        <v>104</v>
      </c>
    </row>
    <row r="74" spans="1:6" ht="15" customHeight="1" x14ac:dyDescent="0.3">
      <c r="A74" s="709"/>
      <c r="B74" s="553"/>
      <c r="C74" s="546"/>
      <c r="D74" s="71" t="s">
        <v>47</v>
      </c>
      <c r="E74" s="72">
        <v>479</v>
      </c>
      <c r="F74" s="73" t="s">
        <v>105</v>
      </c>
    </row>
    <row r="75" spans="1:6" ht="15" customHeight="1" x14ac:dyDescent="0.3">
      <c r="A75" s="709"/>
      <c r="B75" s="553"/>
      <c r="C75" s="546"/>
      <c r="D75" s="71" t="s">
        <v>47</v>
      </c>
      <c r="E75" s="72">
        <v>513</v>
      </c>
      <c r="F75" s="73" t="s">
        <v>106</v>
      </c>
    </row>
    <row r="76" spans="1:6" ht="15" customHeight="1" x14ac:dyDescent="0.3">
      <c r="A76" s="709"/>
      <c r="B76" s="553"/>
      <c r="C76" s="546"/>
      <c r="D76" s="71" t="s">
        <v>48</v>
      </c>
      <c r="E76" s="72">
        <v>414</v>
      </c>
      <c r="F76" s="73" t="s">
        <v>81</v>
      </c>
    </row>
    <row r="77" spans="1:6" ht="15" customHeight="1" x14ac:dyDescent="0.3">
      <c r="A77" s="709"/>
      <c r="B77" s="553"/>
      <c r="C77" s="546"/>
      <c r="D77" s="71" t="s">
        <v>48</v>
      </c>
      <c r="E77" s="72">
        <v>448</v>
      </c>
      <c r="F77" s="73" t="s">
        <v>82</v>
      </c>
    </row>
    <row r="78" spans="1:6" ht="15" customHeight="1" x14ac:dyDescent="0.3">
      <c r="A78" s="709"/>
      <c r="B78" s="553"/>
      <c r="C78" s="546"/>
      <c r="D78" s="71" t="s">
        <v>48</v>
      </c>
      <c r="E78" s="72">
        <v>451</v>
      </c>
      <c r="F78" s="73" t="s">
        <v>101</v>
      </c>
    </row>
    <row r="79" spans="1:6" ht="15" customHeight="1" x14ac:dyDescent="0.3">
      <c r="A79" s="709"/>
      <c r="B79" s="553"/>
      <c r="C79" s="546"/>
      <c r="D79" s="71" t="s">
        <v>48</v>
      </c>
      <c r="E79" s="72">
        <v>522</v>
      </c>
      <c r="F79" s="73" t="s">
        <v>71</v>
      </c>
    </row>
    <row r="80" spans="1:6" ht="15" customHeight="1" x14ac:dyDescent="0.3">
      <c r="A80" s="709"/>
      <c r="B80" s="557">
        <v>0.41666666666666669</v>
      </c>
      <c r="C80" s="684" t="s">
        <v>28</v>
      </c>
      <c r="D80" s="142" t="s">
        <v>178</v>
      </c>
      <c r="E80" s="143">
        <v>570</v>
      </c>
      <c r="F80" s="147" t="s">
        <v>179</v>
      </c>
    </row>
    <row r="81" spans="1:6" ht="15" customHeight="1" x14ac:dyDescent="0.3">
      <c r="A81" s="709"/>
      <c r="B81" s="557"/>
      <c r="C81" s="684"/>
      <c r="D81" s="142" t="s">
        <v>37</v>
      </c>
      <c r="E81" s="143">
        <v>496</v>
      </c>
      <c r="F81" s="147" t="s">
        <v>50</v>
      </c>
    </row>
    <row r="82" spans="1:6" ht="15" customHeight="1" thickBot="1" x14ac:dyDescent="0.35">
      <c r="A82" s="710"/>
      <c r="B82" s="281">
        <v>0.45833333333333331</v>
      </c>
      <c r="C82" s="282" t="s">
        <v>57</v>
      </c>
      <c r="D82" s="283" t="s">
        <v>47</v>
      </c>
      <c r="E82" s="284">
        <v>462</v>
      </c>
      <c r="F82" s="285" t="s">
        <v>49</v>
      </c>
    </row>
    <row r="83" spans="1:6" ht="15" customHeight="1" x14ac:dyDescent="0.3">
      <c r="A83" s="508">
        <v>44967</v>
      </c>
      <c r="B83" s="550">
        <v>0.41666666666666669</v>
      </c>
      <c r="C83" s="547" t="s">
        <v>77</v>
      </c>
      <c r="D83" s="74" t="s">
        <v>39</v>
      </c>
      <c r="E83" s="75">
        <v>7107</v>
      </c>
      <c r="F83" s="76" t="s">
        <v>30</v>
      </c>
    </row>
    <row r="84" spans="1:6" ht="15" customHeight="1" x14ac:dyDescent="0.3">
      <c r="A84" s="509"/>
      <c r="B84" s="667"/>
      <c r="C84" s="548"/>
      <c r="D84" s="77" t="s">
        <v>47</v>
      </c>
      <c r="E84" s="78">
        <v>462</v>
      </c>
      <c r="F84" s="79" t="s">
        <v>49</v>
      </c>
    </row>
    <row r="85" spans="1:6" ht="15" customHeight="1" x14ac:dyDescent="0.3">
      <c r="A85" s="509"/>
      <c r="B85" s="551"/>
      <c r="C85" s="549"/>
      <c r="D85" s="77" t="s">
        <v>47</v>
      </c>
      <c r="E85" s="78">
        <v>7101</v>
      </c>
      <c r="F85" s="79" t="s">
        <v>78</v>
      </c>
    </row>
    <row r="86" spans="1:6" ht="15" customHeight="1" x14ac:dyDescent="0.3">
      <c r="A86" s="509"/>
      <c r="B86" s="543">
        <v>0.45833333333333331</v>
      </c>
      <c r="C86" s="683" t="s">
        <v>69</v>
      </c>
      <c r="D86" s="80" t="s">
        <v>47</v>
      </c>
      <c r="E86" s="81">
        <v>462</v>
      </c>
      <c r="F86" s="82" t="s">
        <v>49</v>
      </c>
    </row>
    <row r="87" spans="1:6" ht="15" customHeight="1" x14ac:dyDescent="0.3">
      <c r="A87" s="509"/>
      <c r="B87" s="544"/>
      <c r="C87" s="683"/>
      <c r="D87" s="80" t="s">
        <v>48</v>
      </c>
      <c r="E87" s="81">
        <v>406</v>
      </c>
      <c r="F87" s="82" t="s">
        <v>70</v>
      </c>
    </row>
    <row r="88" spans="1:6" ht="15" customHeight="1" x14ac:dyDescent="0.3">
      <c r="A88" s="509"/>
      <c r="B88" s="544"/>
      <c r="C88" s="683"/>
      <c r="D88" s="80" t="s">
        <v>48</v>
      </c>
      <c r="E88" s="81">
        <v>522</v>
      </c>
      <c r="F88" s="82" t="s">
        <v>71</v>
      </c>
    </row>
    <row r="89" spans="1:6" ht="15" customHeight="1" x14ac:dyDescent="0.3">
      <c r="A89" s="509"/>
      <c r="B89" s="667">
        <v>0.5</v>
      </c>
      <c r="C89" s="721" t="s">
        <v>31</v>
      </c>
      <c r="D89" s="77" t="s">
        <v>178</v>
      </c>
      <c r="E89" s="78">
        <v>570</v>
      </c>
      <c r="F89" s="79" t="s">
        <v>179</v>
      </c>
    </row>
    <row r="90" spans="1:6" ht="15" customHeight="1" x14ac:dyDescent="0.3">
      <c r="A90" s="509"/>
      <c r="B90" s="551"/>
      <c r="C90" s="721"/>
      <c r="D90" s="77" t="s">
        <v>39</v>
      </c>
      <c r="E90" s="78">
        <v>385</v>
      </c>
      <c r="F90" s="79" t="s">
        <v>58</v>
      </c>
    </row>
    <row r="91" spans="1:6" ht="15" customHeight="1" x14ac:dyDescent="0.3">
      <c r="A91" s="509"/>
      <c r="B91" s="551"/>
      <c r="C91" s="721"/>
      <c r="D91" s="77" t="s">
        <v>39</v>
      </c>
      <c r="E91" s="78">
        <v>484</v>
      </c>
      <c r="F91" s="79" t="s">
        <v>60</v>
      </c>
    </row>
    <row r="92" spans="1:6" ht="15" customHeight="1" x14ac:dyDescent="0.3">
      <c r="A92" s="509"/>
      <c r="B92" s="551"/>
      <c r="C92" s="721"/>
      <c r="D92" s="77" t="s">
        <v>39</v>
      </c>
      <c r="E92" s="78">
        <v>632</v>
      </c>
      <c r="F92" s="79" t="s">
        <v>61</v>
      </c>
    </row>
    <row r="93" spans="1:6" ht="15" customHeight="1" x14ac:dyDescent="0.3">
      <c r="A93" s="509"/>
      <c r="B93" s="713">
        <v>0.54166666666666663</v>
      </c>
      <c r="C93" s="541" t="s">
        <v>79</v>
      </c>
      <c r="D93" s="326" t="s">
        <v>48</v>
      </c>
      <c r="E93" s="327">
        <v>399</v>
      </c>
      <c r="F93" s="328" t="s">
        <v>80</v>
      </c>
    </row>
    <row r="94" spans="1:6" ht="15" customHeight="1" x14ac:dyDescent="0.3">
      <c r="A94" s="509"/>
      <c r="B94" s="544"/>
      <c r="C94" s="541"/>
      <c r="D94" s="80" t="s">
        <v>48</v>
      </c>
      <c r="E94" s="81">
        <v>414</v>
      </c>
      <c r="F94" s="82" t="s">
        <v>81</v>
      </c>
    </row>
    <row r="95" spans="1:6" ht="15" customHeight="1" x14ac:dyDescent="0.3">
      <c r="A95" s="509"/>
      <c r="B95" s="544"/>
      <c r="C95" s="541"/>
      <c r="D95" s="80" t="s">
        <v>48</v>
      </c>
      <c r="E95" s="81">
        <v>448</v>
      </c>
      <c r="F95" s="82" t="s">
        <v>82</v>
      </c>
    </row>
    <row r="96" spans="1:6" ht="15" customHeight="1" thickBot="1" x14ac:dyDescent="0.35">
      <c r="A96" s="510"/>
      <c r="B96" s="545"/>
      <c r="C96" s="542"/>
      <c r="D96" s="83" t="s">
        <v>48</v>
      </c>
      <c r="E96" s="84">
        <v>530</v>
      </c>
      <c r="F96" s="85" t="s">
        <v>83</v>
      </c>
    </row>
    <row r="97" spans="1:6" ht="13.8" x14ac:dyDescent="0.3">
      <c r="A97" s="11" t="s">
        <v>116</v>
      </c>
      <c r="B97" s="11"/>
      <c r="C97" s="11"/>
      <c r="D97" s="11"/>
      <c r="E97" s="11"/>
      <c r="F97" s="86">
        <v>44949</v>
      </c>
    </row>
    <row r="98" spans="1:6" ht="13.8" x14ac:dyDescent="0.3">
      <c r="A98" s="11"/>
      <c r="B98" s="11"/>
      <c r="C98" s="87" t="s">
        <v>117</v>
      </c>
      <c r="D98" s="11"/>
      <c r="E98" s="11"/>
      <c r="F98" s="88" t="s">
        <v>118</v>
      </c>
    </row>
    <row r="99" spans="1:6" ht="13.8" x14ac:dyDescent="0.3">
      <c r="A99" s="11"/>
      <c r="B99" s="11"/>
      <c r="C99" s="87" t="s">
        <v>119</v>
      </c>
      <c r="D99" s="11"/>
      <c r="E99" s="11"/>
      <c r="F99" s="88" t="s">
        <v>120</v>
      </c>
    </row>
  </sheetData>
  <mergeCells count="39">
    <mergeCell ref="A68:A82"/>
    <mergeCell ref="A83:A96"/>
    <mergeCell ref="A50:F50"/>
    <mergeCell ref="A51:F51"/>
    <mergeCell ref="A52:B52"/>
    <mergeCell ref="B68:B79"/>
    <mergeCell ref="C68:C79"/>
    <mergeCell ref="B93:B96"/>
    <mergeCell ref="C93:C96"/>
    <mergeCell ref="A53:A67"/>
    <mergeCell ref="B53:B62"/>
    <mergeCell ref="C53:C62"/>
    <mergeCell ref="B89:B92"/>
    <mergeCell ref="C89:C92"/>
    <mergeCell ref="B63:B66"/>
    <mergeCell ref="C63:C66"/>
    <mergeCell ref="A1:F1"/>
    <mergeCell ref="A2:F2"/>
    <mergeCell ref="A3:B3"/>
    <mergeCell ref="B20:B29"/>
    <mergeCell ref="C20:C29"/>
    <mergeCell ref="C13:C15"/>
    <mergeCell ref="C4:C8"/>
    <mergeCell ref="C16:C19"/>
    <mergeCell ref="B4:B9"/>
    <mergeCell ref="B13:B19"/>
    <mergeCell ref="A4:A19"/>
    <mergeCell ref="A20:A46"/>
    <mergeCell ref="B11:B12"/>
    <mergeCell ref="B32:B45"/>
    <mergeCell ref="C30:C31"/>
    <mergeCell ref="C32:C45"/>
    <mergeCell ref="B30:B31"/>
    <mergeCell ref="B80:B81"/>
    <mergeCell ref="B86:B88"/>
    <mergeCell ref="C86:C88"/>
    <mergeCell ref="B83:B85"/>
    <mergeCell ref="C83:C85"/>
    <mergeCell ref="C80:C81"/>
  </mergeCells>
  <pageMargins left="0.39370078740157483" right="0.19685039370078741" top="0.19685039370078741" bottom="0.19685039370078741" header="0" footer="0"/>
  <pageSetup paperSize="9" scale="95" orientation="portrait" r:id="rId1"/>
  <rowBreaks count="1" manualBreakCount="1">
    <brk id="49"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I27"/>
  <sheetViews>
    <sheetView view="pageBreakPreview" topLeftCell="A16" zoomScaleNormal="100" zoomScaleSheetLayoutView="100" workbookViewId="0">
      <selection activeCell="C25" sqref="C25"/>
    </sheetView>
  </sheetViews>
  <sheetFormatPr defaultColWidth="9.109375" defaultRowHeight="11.4" x14ac:dyDescent="0.3"/>
  <cols>
    <col min="1" max="1" width="12.88671875" style="20" customWidth="1"/>
    <col min="2" max="2" width="7.44140625" style="20" customWidth="1"/>
    <col min="3" max="3" width="75.44140625" style="21" customWidth="1"/>
    <col min="4" max="16384" width="9.109375" style="20"/>
  </cols>
  <sheetData>
    <row r="1" spans="1:9" ht="15.6" x14ac:dyDescent="0.3">
      <c r="A1" s="502" t="s">
        <v>19</v>
      </c>
      <c r="B1" s="502"/>
      <c r="C1" s="502"/>
    </row>
    <row r="2" spans="1:9" ht="15.6" x14ac:dyDescent="0.3">
      <c r="A2" s="502" t="s">
        <v>190</v>
      </c>
      <c r="B2" s="502"/>
      <c r="C2" s="502"/>
    </row>
    <row r="3" spans="1:9" s="11" customFormat="1" ht="15.75" customHeight="1" x14ac:dyDescent="0.3">
      <c r="A3" s="723" t="s">
        <v>122</v>
      </c>
      <c r="B3" s="723"/>
      <c r="C3" s="296" t="s">
        <v>110</v>
      </c>
    </row>
    <row r="4" spans="1:9" ht="35.1" customHeight="1" x14ac:dyDescent="0.3">
      <c r="A4" s="724">
        <v>44963</v>
      </c>
      <c r="B4" s="725">
        <v>0.375</v>
      </c>
      <c r="C4" s="89" t="s">
        <v>67</v>
      </c>
    </row>
    <row r="5" spans="1:9" ht="35.1" customHeight="1" x14ac:dyDescent="0.3">
      <c r="A5" s="724"/>
      <c r="B5" s="725"/>
      <c r="C5" s="286" t="s">
        <v>74</v>
      </c>
    </row>
    <row r="6" spans="1:9" ht="35.1" customHeight="1" x14ac:dyDescent="0.3">
      <c r="A6" s="724"/>
      <c r="B6" s="293">
        <v>0.45833333333333331</v>
      </c>
      <c r="C6" s="287" t="s">
        <v>65</v>
      </c>
    </row>
    <row r="7" spans="1:9" ht="35.1" customHeight="1" x14ac:dyDescent="0.3">
      <c r="A7" s="724"/>
      <c r="B7" s="726">
        <v>0.5</v>
      </c>
      <c r="C7" s="288" t="s">
        <v>75</v>
      </c>
    </row>
    <row r="8" spans="1:9" ht="35.1" customHeight="1" x14ac:dyDescent="0.3">
      <c r="A8" s="724"/>
      <c r="B8" s="726"/>
      <c r="C8" s="289" t="s">
        <v>180</v>
      </c>
    </row>
    <row r="9" spans="1:9" ht="35.1" customHeight="1" x14ac:dyDescent="0.3">
      <c r="A9" s="724"/>
      <c r="B9" s="727">
        <v>0.54166666666666663</v>
      </c>
      <c r="C9" s="290" t="s">
        <v>76</v>
      </c>
    </row>
    <row r="10" spans="1:9" ht="35.1" customHeight="1" x14ac:dyDescent="0.3">
      <c r="A10" s="724"/>
      <c r="B10" s="727"/>
      <c r="C10" s="287" t="s">
        <v>146</v>
      </c>
    </row>
    <row r="11" spans="1:9" ht="35.1" customHeight="1" x14ac:dyDescent="0.3">
      <c r="A11" s="722">
        <v>44964</v>
      </c>
      <c r="B11" s="294">
        <v>0.375</v>
      </c>
      <c r="C11" s="291" t="s">
        <v>35</v>
      </c>
    </row>
    <row r="12" spans="1:9" ht="35.1" customHeight="1" x14ac:dyDescent="0.3">
      <c r="A12" s="722"/>
      <c r="B12" s="95">
        <v>0.41666666666666669</v>
      </c>
      <c r="C12" s="94" t="s">
        <v>158</v>
      </c>
    </row>
    <row r="13" spans="1:9" ht="35.1" customHeight="1" x14ac:dyDescent="0.3">
      <c r="A13" s="722"/>
      <c r="B13" s="294">
        <v>0.45833333333333331</v>
      </c>
      <c r="C13" s="291" t="s">
        <v>93</v>
      </c>
    </row>
    <row r="14" spans="1:9" s="11" customFormat="1" ht="35.1" customHeight="1" x14ac:dyDescent="0.3">
      <c r="A14" s="722"/>
      <c r="B14" s="95">
        <v>0.54166666666666663</v>
      </c>
      <c r="C14" s="94" t="s">
        <v>72</v>
      </c>
      <c r="I14" s="20"/>
    </row>
    <row r="15" spans="1:9" s="11" customFormat="1" ht="39.9" customHeight="1" x14ac:dyDescent="0.3">
      <c r="A15" s="731">
        <v>44965</v>
      </c>
      <c r="B15" s="295">
        <v>0.41666666666666669</v>
      </c>
      <c r="C15" s="292" t="s">
        <v>84</v>
      </c>
      <c r="I15" s="20"/>
    </row>
    <row r="16" spans="1:9" ht="39.9" customHeight="1" x14ac:dyDescent="0.3">
      <c r="A16" s="731"/>
      <c r="B16" s="99">
        <v>0.45833333333333331</v>
      </c>
      <c r="C16" s="100" t="s">
        <v>34</v>
      </c>
    </row>
    <row r="17" spans="1:6" ht="39.9" customHeight="1" x14ac:dyDescent="0.3">
      <c r="A17" s="731"/>
      <c r="B17" s="295">
        <v>0.5</v>
      </c>
      <c r="C17" s="292" t="s">
        <v>189</v>
      </c>
    </row>
    <row r="18" spans="1:6" ht="39.9" customHeight="1" x14ac:dyDescent="0.3">
      <c r="A18" s="729">
        <v>44966</v>
      </c>
      <c r="B18" s="101">
        <v>0.375</v>
      </c>
      <c r="C18" s="102" t="s">
        <v>102</v>
      </c>
    </row>
    <row r="19" spans="1:6" ht="39.9" customHeight="1" x14ac:dyDescent="0.3">
      <c r="A19" s="729"/>
      <c r="B19" s="107">
        <v>0.41666666666666669</v>
      </c>
      <c r="C19" s="108" t="s">
        <v>28</v>
      </c>
    </row>
    <row r="20" spans="1:6" ht="39.9" customHeight="1" x14ac:dyDescent="0.3">
      <c r="A20" s="729"/>
      <c r="B20" s="101">
        <v>0.45833333333333331</v>
      </c>
      <c r="C20" s="102" t="s">
        <v>57</v>
      </c>
    </row>
    <row r="21" spans="1:6" ht="39.9" customHeight="1" x14ac:dyDescent="0.3">
      <c r="A21" s="730">
        <v>44967</v>
      </c>
      <c r="B21" s="109">
        <v>0.41666666666666669</v>
      </c>
      <c r="C21" s="110" t="s">
        <v>77</v>
      </c>
    </row>
    <row r="22" spans="1:6" ht="39.9" customHeight="1" x14ac:dyDescent="0.3">
      <c r="A22" s="730"/>
      <c r="B22" s="103">
        <v>0.45833333333333331</v>
      </c>
      <c r="C22" s="111" t="s">
        <v>69</v>
      </c>
    </row>
    <row r="23" spans="1:6" ht="39.9" customHeight="1" x14ac:dyDescent="0.3">
      <c r="A23" s="730"/>
      <c r="B23" s="109">
        <v>0.5</v>
      </c>
      <c r="C23" s="110" t="s">
        <v>31</v>
      </c>
      <c r="E23" s="329"/>
      <c r="F23" s="330"/>
    </row>
    <row r="24" spans="1:6" ht="39.9" customHeight="1" x14ac:dyDescent="0.3">
      <c r="A24" s="730"/>
      <c r="B24" s="103">
        <v>0.54166666666666663</v>
      </c>
      <c r="C24" s="111" t="s">
        <v>79</v>
      </c>
    </row>
    <row r="25" spans="1:6" ht="13.8" x14ac:dyDescent="0.3">
      <c r="A25" s="11" t="s">
        <v>116</v>
      </c>
      <c r="B25" s="11"/>
      <c r="C25" s="104">
        <v>44949</v>
      </c>
    </row>
    <row r="26" spans="1:6" ht="13.8" x14ac:dyDescent="0.3">
      <c r="A26" s="728" t="s">
        <v>117</v>
      </c>
      <c r="B26" s="728"/>
      <c r="C26" s="105" t="s">
        <v>118</v>
      </c>
    </row>
    <row r="27" spans="1:6" ht="13.8" x14ac:dyDescent="0.3">
      <c r="A27" s="728" t="s">
        <v>119</v>
      </c>
      <c r="B27" s="728"/>
      <c r="C27" s="105" t="s">
        <v>120</v>
      </c>
    </row>
  </sheetData>
  <mergeCells count="13">
    <mergeCell ref="A26:B26"/>
    <mergeCell ref="A27:B27"/>
    <mergeCell ref="A18:A20"/>
    <mergeCell ref="A21:A24"/>
    <mergeCell ref="A15:A17"/>
    <mergeCell ref="A11:A14"/>
    <mergeCell ref="A1:C1"/>
    <mergeCell ref="A2:C2"/>
    <mergeCell ref="A3:B3"/>
    <mergeCell ref="A4:A10"/>
    <mergeCell ref="B4:B5"/>
    <mergeCell ref="B7:B8"/>
    <mergeCell ref="B9:B10"/>
  </mergeCells>
  <pageMargins left="0.39370078740157483" right="0.19685039370078741" top="0.19685039370078741" bottom="0.19685039370078741" header="0" footer="0"/>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G97"/>
  <sheetViews>
    <sheetView view="pageBreakPreview" topLeftCell="A7" zoomScaleNormal="100" zoomScaleSheetLayoutView="100" workbookViewId="0">
      <selection activeCell="AI90" sqref="AI90"/>
    </sheetView>
  </sheetViews>
  <sheetFormatPr defaultColWidth="9.109375" defaultRowHeight="11.4" x14ac:dyDescent="0.3"/>
  <cols>
    <col min="1" max="1" width="9.44140625" style="20" customWidth="1"/>
    <col min="2" max="2" width="12.44140625" style="20" customWidth="1"/>
    <col min="3" max="3" width="46.5546875" style="21" customWidth="1"/>
    <col min="4" max="4" width="22.6640625" style="20" customWidth="1"/>
    <col min="5" max="5" width="14.5546875" style="20" customWidth="1"/>
    <col min="6" max="6" width="14.88671875" style="20" customWidth="1"/>
    <col min="7" max="7" width="20.88671875" style="20" customWidth="1"/>
    <col min="8" max="8" width="5.5546875" style="20" customWidth="1"/>
    <col min="9" max="9" width="0" style="20" hidden="1" customWidth="1"/>
    <col min="10" max="10" width="17.6640625" style="20" hidden="1" customWidth="1"/>
    <col min="11" max="12" width="2.5546875" style="20" hidden="1" customWidth="1"/>
    <col min="13" max="14" width="2.6640625" style="20" hidden="1" customWidth="1"/>
    <col min="15" max="15" width="6.5546875" style="20" hidden="1" customWidth="1"/>
    <col min="16" max="16" width="3" style="20" hidden="1" customWidth="1"/>
    <col min="17" max="18" width="2.5546875" style="20" hidden="1" customWidth="1"/>
    <col min="19" max="20" width="2.6640625" style="20" hidden="1" customWidth="1"/>
    <col min="21" max="21" width="6.5546875" style="20" hidden="1" customWidth="1"/>
    <col min="22" max="22" width="3" style="20" hidden="1" customWidth="1"/>
    <col min="23" max="24" width="2.5546875" style="20" hidden="1" customWidth="1"/>
    <col min="25" max="26" width="2.6640625" style="20" hidden="1" customWidth="1"/>
    <col min="27" max="27" width="6.5546875" style="20" hidden="1" customWidth="1"/>
    <col min="28" max="28" width="3" style="20" hidden="1" customWidth="1"/>
    <col min="29" max="30" width="2.5546875" style="20" hidden="1" customWidth="1"/>
    <col min="31" max="32" width="2.6640625" style="20" hidden="1" customWidth="1"/>
    <col min="33" max="33" width="6.5546875" style="20" hidden="1" customWidth="1"/>
    <col min="34" max="16384" width="9.109375" style="20"/>
  </cols>
  <sheetData>
    <row r="1" spans="1:7" ht="15.6" x14ac:dyDescent="0.3">
      <c r="A1" s="676" t="s">
        <v>162</v>
      </c>
      <c r="B1" s="676"/>
      <c r="C1" s="676"/>
      <c r="D1" s="676"/>
      <c r="E1" s="676"/>
      <c r="F1" s="676"/>
      <c r="G1" s="676"/>
    </row>
    <row r="2" spans="1:7" ht="15.6" x14ac:dyDescent="0.3">
      <c r="A2" s="676" t="s">
        <v>163</v>
      </c>
      <c r="B2" s="676"/>
      <c r="C2" s="676"/>
      <c r="D2" s="676"/>
      <c r="E2" s="676"/>
      <c r="F2" s="676"/>
      <c r="G2" s="676"/>
    </row>
    <row r="3" spans="1:7" ht="15.6" x14ac:dyDescent="0.3">
      <c r="A3" s="676" t="s">
        <v>164</v>
      </c>
      <c r="B3" s="676"/>
      <c r="C3" s="676"/>
      <c r="D3" s="676"/>
      <c r="E3" s="676"/>
      <c r="F3" s="676"/>
      <c r="G3" s="676"/>
    </row>
    <row r="4" spans="1:7" ht="13.8" x14ac:dyDescent="0.3">
      <c r="A4" s="189"/>
      <c r="B4" s="189"/>
      <c r="C4" s="189"/>
      <c r="D4" s="189"/>
      <c r="E4" s="189"/>
      <c r="F4" s="189"/>
    </row>
    <row r="5" spans="1:7" ht="15.6" x14ac:dyDescent="0.3">
      <c r="A5" s="676" t="s">
        <v>175</v>
      </c>
      <c r="B5" s="676"/>
      <c r="C5" s="676"/>
      <c r="D5" s="676"/>
      <c r="E5" s="676"/>
      <c r="F5" s="676"/>
      <c r="G5" s="676"/>
    </row>
    <row r="6" spans="1:7" ht="15.6" x14ac:dyDescent="0.3">
      <c r="A6" s="676" t="s">
        <v>193</v>
      </c>
      <c r="B6" s="676"/>
      <c r="C6" s="676"/>
      <c r="D6" s="676"/>
      <c r="E6" s="676"/>
      <c r="F6" s="676"/>
      <c r="G6" s="676"/>
    </row>
    <row r="7" spans="1:7" ht="21" x14ac:dyDescent="0.4">
      <c r="A7" s="189"/>
      <c r="B7" s="189"/>
      <c r="C7" s="189"/>
      <c r="D7" s="191" t="s">
        <v>165</v>
      </c>
      <c r="E7" s="752">
        <v>44963</v>
      </c>
      <c r="F7" s="752"/>
      <c r="G7" s="752"/>
    </row>
    <row r="8" spans="1:7" s="11" customFormat="1" ht="30" customHeight="1" x14ac:dyDescent="0.3">
      <c r="A8" s="192" t="s">
        <v>166</v>
      </c>
      <c r="B8" s="193" t="s">
        <v>167</v>
      </c>
      <c r="C8" s="193" t="s">
        <v>168</v>
      </c>
      <c r="D8" s="194" t="s">
        <v>169</v>
      </c>
      <c r="E8" s="194" t="s">
        <v>170</v>
      </c>
      <c r="F8" s="194" t="s">
        <v>171</v>
      </c>
      <c r="G8" s="193" t="s">
        <v>11</v>
      </c>
    </row>
    <row r="9" spans="1:7" ht="21.9" customHeight="1" x14ac:dyDescent="0.3">
      <c r="A9" s="758">
        <v>1</v>
      </c>
      <c r="B9" s="757" t="s">
        <v>172</v>
      </c>
      <c r="C9" s="756" t="s">
        <v>194</v>
      </c>
      <c r="D9" s="297" t="str">
        <f>I79</f>
        <v>İDRİS YILDIRIM</v>
      </c>
      <c r="E9" s="335" t="s">
        <v>176</v>
      </c>
      <c r="F9" s="297"/>
      <c r="G9" s="297"/>
    </row>
    <row r="10" spans="1:7" ht="21.9" customHeight="1" x14ac:dyDescent="0.3">
      <c r="A10" s="758"/>
      <c r="B10" s="757"/>
      <c r="C10" s="756"/>
      <c r="D10" s="297" t="str">
        <f>I80</f>
        <v>ARZU KARAGÖZ OKTAY</v>
      </c>
      <c r="E10" s="335" t="s">
        <v>176</v>
      </c>
      <c r="F10" s="297"/>
      <c r="G10" s="297"/>
    </row>
    <row r="11" spans="1:7" ht="21.9" customHeight="1" x14ac:dyDescent="0.3">
      <c r="A11" s="759">
        <v>2</v>
      </c>
      <c r="B11" s="774" t="s">
        <v>172</v>
      </c>
      <c r="C11" s="755" t="s">
        <v>74</v>
      </c>
      <c r="D11" s="298" t="str">
        <f>I91</f>
        <v>ELİF SAĞLAM</v>
      </c>
      <c r="E11" s="336" t="s">
        <v>176</v>
      </c>
      <c r="F11" s="298"/>
      <c r="G11" s="298"/>
    </row>
    <row r="12" spans="1:7" ht="21.9" customHeight="1" x14ac:dyDescent="0.3">
      <c r="A12" s="759"/>
      <c r="B12" s="774"/>
      <c r="C12" s="755"/>
      <c r="D12" s="298" t="str">
        <f>I82</f>
        <v>MUSTAFA NALBANT</v>
      </c>
      <c r="E12" s="336" t="s">
        <v>176</v>
      </c>
      <c r="F12" s="298"/>
      <c r="G12" s="298"/>
    </row>
    <row r="13" spans="1:7" ht="21.9" customHeight="1" x14ac:dyDescent="0.3">
      <c r="A13" s="758">
        <v>3</v>
      </c>
      <c r="B13" s="757" t="s">
        <v>172</v>
      </c>
      <c r="C13" s="756" t="s">
        <v>196</v>
      </c>
      <c r="D13" s="297" t="str">
        <f>I77</f>
        <v>FATMA KÜÇÜK</v>
      </c>
      <c r="E13" s="335" t="s">
        <v>176</v>
      </c>
      <c r="F13" s="297"/>
      <c r="G13" s="297"/>
    </row>
    <row r="14" spans="1:7" ht="21.9" customHeight="1" x14ac:dyDescent="0.3">
      <c r="A14" s="758"/>
      <c r="B14" s="757"/>
      <c r="C14" s="756"/>
      <c r="D14" s="297" t="str">
        <f>I78</f>
        <v>GİZEM BAŞARIR</v>
      </c>
      <c r="E14" s="335" t="s">
        <v>176</v>
      </c>
      <c r="F14" s="297"/>
      <c r="G14" s="297"/>
    </row>
    <row r="15" spans="1:7" ht="21.9" customHeight="1" x14ac:dyDescent="0.3">
      <c r="A15" s="759">
        <v>4</v>
      </c>
      <c r="B15" s="774" t="s">
        <v>172</v>
      </c>
      <c r="C15" s="755" t="s">
        <v>75</v>
      </c>
      <c r="D15" s="298" t="str">
        <f>I88</f>
        <v>MUTLU KİBAR</v>
      </c>
      <c r="E15" s="336" t="s">
        <v>176</v>
      </c>
      <c r="F15" s="298"/>
      <c r="G15" s="298"/>
    </row>
    <row r="16" spans="1:7" ht="21.9" customHeight="1" x14ac:dyDescent="0.3">
      <c r="A16" s="759"/>
      <c r="B16" s="774"/>
      <c r="C16" s="755"/>
      <c r="D16" s="298" t="str">
        <f>I91</f>
        <v>ELİF SAĞLAM</v>
      </c>
      <c r="E16" s="336" t="s">
        <v>176</v>
      </c>
      <c r="F16" s="298"/>
      <c r="G16" s="298"/>
    </row>
    <row r="17" spans="1:7" ht="21.9" customHeight="1" x14ac:dyDescent="0.3">
      <c r="A17" s="758">
        <v>5</v>
      </c>
      <c r="B17" s="757" t="s">
        <v>172</v>
      </c>
      <c r="C17" s="756" t="s">
        <v>195</v>
      </c>
      <c r="D17" s="297" t="str">
        <f>I79</f>
        <v>İDRİS YILDIRIM</v>
      </c>
      <c r="E17" s="335" t="s">
        <v>176</v>
      </c>
      <c r="F17" s="297"/>
      <c r="G17" s="297"/>
    </row>
    <row r="18" spans="1:7" ht="21.9" customHeight="1" x14ac:dyDescent="0.3">
      <c r="A18" s="758"/>
      <c r="B18" s="757"/>
      <c r="C18" s="756"/>
      <c r="D18" s="297" t="str">
        <f>I80</f>
        <v>ARZU KARAGÖZ OKTAY</v>
      </c>
      <c r="E18" s="335" t="s">
        <v>176</v>
      </c>
      <c r="F18" s="297"/>
      <c r="G18" s="297"/>
    </row>
    <row r="19" spans="1:7" ht="21.9" customHeight="1" x14ac:dyDescent="0.3">
      <c r="A19" s="759">
        <v>6</v>
      </c>
      <c r="B19" s="774" t="s">
        <v>172</v>
      </c>
      <c r="C19" s="755" t="s">
        <v>197</v>
      </c>
      <c r="D19" s="298" t="str">
        <f>I88</f>
        <v>MUTLU KİBAR</v>
      </c>
      <c r="E19" s="336" t="s">
        <v>176</v>
      </c>
      <c r="F19" s="298"/>
      <c r="G19" s="298"/>
    </row>
    <row r="20" spans="1:7" ht="21.9" customHeight="1" x14ac:dyDescent="0.3">
      <c r="A20" s="759"/>
      <c r="B20" s="774"/>
      <c r="C20" s="755"/>
      <c r="D20" s="298" t="str">
        <f>I92</f>
        <v>MÜRVET TİFTİKÇİ</v>
      </c>
      <c r="E20" s="336" t="s">
        <v>176</v>
      </c>
      <c r="F20" s="298"/>
      <c r="G20" s="298"/>
    </row>
    <row r="21" spans="1:7" ht="21.9" customHeight="1" x14ac:dyDescent="0.3">
      <c r="A21" s="758">
        <v>7</v>
      </c>
      <c r="B21" s="757" t="s">
        <v>172</v>
      </c>
      <c r="C21" s="756" t="s">
        <v>198</v>
      </c>
      <c r="D21" s="297" t="str">
        <f>I76</f>
        <v>SEZER YILDIRIM</v>
      </c>
      <c r="E21" s="335" t="s">
        <v>176</v>
      </c>
      <c r="F21" s="297"/>
      <c r="G21" s="297"/>
    </row>
    <row r="22" spans="1:7" ht="21.9" customHeight="1" x14ac:dyDescent="0.3">
      <c r="A22" s="758"/>
      <c r="B22" s="757"/>
      <c r="C22" s="756"/>
      <c r="D22" s="297" t="str">
        <f>I77</f>
        <v>FATMA KÜÇÜK</v>
      </c>
      <c r="E22" s="335" t="s">
        <v>176</v>
      </c>
      <c r="F22" s="297"/>
      <c r="G22" s="297"/>
    </row>
    <row r="23" spans="1:7" s="189" customFormat="1" ht="12.75" customHeight="1" x14ac:dyDescent="0.3">
      <c r="A23" s="190" t="s">
        <v>116</v>
      </c>
      <c r="B23" s="11"/>
      <c r="G23" s="86" t="s">
        <v>192</v>
      </c>
    </row>
    <row r="24" spans="1:7" s="189" customFormat="1" ht="13.8" x14ac:dyDescent="0.3">
      <c r="B24" s="87" t="s">
        <v>117</v>
      </c>
      <c r="G24" s="88" t="s">
        <v>118</v>
      </c>
    </row>
    <row r="25" spans="1:7" s="189" customFormat="1" ht="13.8" x14ac:dyDescent="0.3">
      <c r="B25" s="87" t="s">
        <v>119</v>
      </c>
      <c r="G25" s="88" t="s">
        <v>120</v>
      </c>
    </row>
    <row r="26" spans="1:7" ht="15.6" x14ac:dyDescent="0.3">
      <c r="A26" s="676" t="s">
        <v>162</v>
      </c>
      <c r="B26" s="676"/>
      <c r="C26" s="676"/>
      <c r="D26" s="676"/>
      <c r="E26" s="676"/>
      <c r="F26" s="676"/>
      <c r="G26" s="676"/>
    </row>
    <row r="27" spans="1:7" ht="15.6" x14ac:dyDescent="0.3">
      <c r="A27" s="676" t="s">
        <v>163</v>
      </c>
      <c r="B27" s="676"/>
      <c r="C27" s="676"/>
      <c r="D27" s="676"/>
      <c r="E27" s="676"/>
      <c r="F27" s="676"/>
      <c r="G27" s="676"/>
    </row>
    <row r="28" spans="1:7" ht="15.6" x14ac:dyDescent="0.3">
      <c r="A28" s="676" t="s">
        <v>164</v>
      </c>
      <c r="B28" s="676"/>
      <c r="C28" s="676"/>
      <c r="D28" s="676"/>
      <c r="E28" s="676"/>
      <c r="F28" s="676"/>
      <c r="G28" s="676"/>
    </row>
    <row r="29" spans="1:7" ht="12.9" customHeight="1" x14ac:dyDescent="0.3">
      <c r="A29" s="189"/>
      <c r="B29" s="189"/>
      <c r="C29" s="189"/>
      <c r="D29" s="189"/>
      <c r="E29" s="189"/>
      <c r="F29" s="189"/>
    </row>
    <row r="30" spans="1:7" ht="15.6" x14ac:dyDescent="0.3">
      <c r="A30" s="676" t="s">
        <v>175</v>
      </c>
      <c r="B30" s="676"/>
      <c r="C30" s="676"/>
      <c r="D30" s="676"/>
      <c r="E30" s="676"/>
      <c r="F30" s="676"/>
      <c r="G30" s="676"/>
    </row>
    <row r="31" spans="1:7" ht="15.6" x14ac:dyDescent="0.3">
      <c r="A31" s="676" t="s">
        <v>193</v>
      </c>
      <c r="B31" s="676"/>
      <c r="C31" s="676"/>
      <c r="D31" s="676"/>
      <c r="E31" s="676"/>
      <c r="F31" s="676"/>
      <c r="G31" s="676"/>
    </row>
    <row r="32" spans="1:7" ht="21" x14ac:dyDescent="0.4">
      <c r="A32" s="189"/>
      <c r="B32" s="189"/>
      <c r="C32" s="189"/>
      <c r="D32" s="191" t="s">
        <v>165</v>
      </c>
      <c r="E32" s="752">
        <v>44964</v>
      </c>
      <c r="F32" s="752"/>
      <c r="G32" s="752"/>
    </row>
    <row r="33" spans="1:7" s="11" customFormat="1" ht="30" customHeight="1" x14ac:dyDescent="0.3">
      <c r="A33" s="192" t="s">
        <v>166</v>
      </c>
      <c r="B33" s="193" t="s">
        <v>167</v>
      </c>
      <c r="C33" s="193" t="s">
        <v>168</v>
      </c>
      <c r="D33" s="194" t="s">
        <v>169</v>
      </c>
      <c r="E33" s="194" t="s">
        <v>170</v>
      </c>
      <c r="F33" s="194" t="s">
        <v>171</v>
      </c>
      <c r="G33" s="193" t="s">
        <v>11</v>
      </c>
    </row>
    <row r="34" spans="1:7" ht="21.9" customHeight="1" x14ac:dyDescent="0.3">
      <c r="A34" s="760">
        <v>1</v>
      </c>
      <c r="B34" s="760" t="s">
        <v>172</v>
      </c>
      <c r="C34" s="775" t="s">
        <v>199</v>
      </c>
      <c r="D34" s="299" t="str">
        <f>I86</f>
        <v>HATİCE Y.KAZANCI</v>
      </c>
      <c r="E34" s="337" t="s">
        <v>176</v>
      </c>
      <c r="F34" s="299"/>
      <c r="G34" s="299"/>
    </row>
    <row r="35" spans="1:7" ht="21.9" customHeight="1" x14ac:dyDescent="0.3">
      <c r="A35" s="761"/>
      <c r="B35" s="761"/>
      <c r="C35" s="776"/>
      <c r="D35" s="299" t="str">
        <f>I87</f>
        <v>MURAT GÜNER</v>
      </c>
      <c r="E35" s="337" t="s">
        <v>176</v>
      </c>
      <c r="F35" s="299"/>
      <c r="G35" s="299"/>
    </row>
    <row r="36" spans="1:7" ht="21.9" customHeight="1" x14ac:dyDescent="0.3">
      <c r="A36" s="762">
        <v>2</v>
      </c>
      <c r="B36" s="762" t="s">
        <v>172</v>
      </c>
      <c r="C36" s="764" t="s">
        <v>200</v>
      </c>
      <c r="D36" s="300" t="str">
        <f>I89</f>
        <v>ERTUĞRUL ERBEN</v>
      </c>
      <c r="E36" s="338" t="s">
        <v>176</v>
      </c>
      <c r="F36" s="300"/>
      <c r="G36" s="300"/>
    </row>
    <row r="37" spans="1:7" ht="21.9" customHeight="1" x14ac:dyDescent="0.3">
      <c r="A37" s="763"/>
      <c r="B37" s="763"/>
      <c r="C37" s="765"/>
      <c r="D37" s="300" t="str">
        <f>I85</f>
        <v>GAMZE ÇELİK</v>
      </c>
      <c r="E37" s="338" t="s">
        <v>176</v>
      </c>
      <c r="F37" s="300"/>
      <c r="G37" s="300"/>
    </row>
    <row r="38" spans="1:7" ht="21.9" customHeight="1" x14ac:dyDescent="0.3">
      <c r="A38" s="760">
        <v>3</v>
      </c>
      <c r="B38" s="760" t="s">
        <v>172</v>
      </c>
      <c r="C38" s="775" t="s">
        <v>201</v>
      </c>
      <c r="D38" s="299" t="str">
        <f>I86</f>
        <v>HATİCE Y.KAZANCI</v>
      </c>
      <c r="E38" s="337" t="s">
        <v>176</v>
      </c>
      <c r="F38" s="299"/>
      <c r="G38" s="299"/>
    </row>
    <row r="39" spans="1:7" ht="21.9" customHeight="1" x14ac:dyDescent="0.3">
      <c r="A39" s="761"/>
      <c r="B39" s="761"/>
      <c r="C39" s="776"/>
      <c r="D39" s="299" t="str">
        <f>I87</f>
        <v>MURAT GÜNER</v>
      </c>
      <c r="E39" s="337" t="s">
        <v>176</v>
      </c>
      <c r="F39" s="299"/>
      <c r="G39" s="299"/>
    </row>
    <row r="40" spans="1:7" s="11" customFormat="1" ht="21.9" customHeight="1" x14ac:dyDescent="0.3">
      <c r="A40" s="762">
        <v>4</v>
      </c>
      <c r="B40" s="762" t="s">
        <v>172</v>
      </c>
      <c r="C40" s="764" t="s">
        <v>202</v>
      </c>
      <c r="D40" s="331" t="str">
        <f>I89</f>
        <v>ERTUĞRUL ERBEN</v>
      </c>
      <c r="E40" s="339" t="s">
        <v>176</v>
      </c>
      <c r="F40" s="331"/>
      <c r="G40" s="331"/>
    </row>
    <row r="41" spans="1:7" s="11" customFormat="1" ht="21.9" customHeight="1" x14ac:dyDescent="0.3">
      <c r="A41" s="763"/>
      <c r="B41" s="763"/>
      <c r="C41" s="765"/>
      <c r="D41" s="331" t="str">
        <f>I92</f>
        <v>MÜRVET TİFTİKÇİ</v>
      </c>
      <c r="E41" s="339" t="s">
        <v>176</v>
      </c>
      <c r="F41" s="331"/>
      <c r="G41" s="331"/>
    </row>
    <row r="42" spans="1:7" s="189" customFormat="1" ht="12.75" customHeight="1" x14ac:dyDescent="0.3">
      <c r="A42" s="190" t="s">
        <v>116</v>
      </c>
      <c r="B42" s="11"/>
      <c r="G42" s="86" t="s">
        <v>192</v>
      </c>
    </row>
    <row r="43" spans="1:7" s="189" customFormat="1" ht="13.8" x14ac:dyDescent="0.3">
      <c r="B43" s="87" t="s">
        <v>117</v>
      </c>
      <c r="G43" s="88" t="s">
        <v>118</v>
      </c>
    </row>
    <row r="44" spans="1:7" s="189" customFormat="1" ht="13.8" x14ac:dyDescent="0.3">
      <c r="B44" s="87" t="s">
        <v>119</v>
      </c>
      <c r="G44" s="88" t="s">
        <v>120</v>
      </c>
    </row>
    <row r="45" spans="1:7" ht="15.6" x14ac:dyDescent="0.3">
      <c r="A45" s="676" t="s">
        <v>162</v>
      </c>
      <c r="B45" s="676"/>
      <c r="C45" s="676"/>
      <c r="D45" s="676"/>
      <c r="E45" s="676"/>
      <c r="F45" s="676"/>
      <c r="G45" s="676"/>
    </row>
    <row r="46" spans="1:7" ht="15.6" x14ac:dyDescent="0.3">
      <c r="A46" s="676" t="s">
        <v>163</v>
      </c>
      <c r="B46" s="676"/>
      <c r="C46" s="676"/>
      <c r="D46" s="676"/>
      <c r="E46" s="676"/>
      <c r="F46" s="676"/>
      <c r="G46" s="676"/>
    </row>
    <row r="47" spans="1:7" ht="15.6" x14ac:dyDescent="0.3">
      <c r="A47" s="676" t="s">
        <v>164</v>
      </c>
      <c r="B47" s="676"/>
      <c r="C47" s="676"/>
      <c r="D47" s="676"/>
      <c r="E47" s="676"/>
      <c r="F47" s="676"/>
      <c r="G47" s="676"/>
    </row>
    <row r="48" spans="1:7" ht="12.9" customHeight="1" x14ac:dyDescent="0.3">
      <c r="A48" s="189"/>
      <c r="B48" s="189"/>
      <c r="C48" s="189"/>
      <c r="D48" s="189"/>
      <c r="E48" s="189"/>
      <c r="F48" s="189"/>
    </row>
    <row r="49" spans="1:7" ht="15.6" x14ac:dyDescent="0.3">
      <c r="A49" s="676" t="s">
        <v>175</v>
      </c>
      <c r="B49" s="676"/>
      <c r="C49" s="676"/>
      <c r="D49" s="676"/>
      <c r="E49" s="676"/>
      <c r="F49" s="676"/>
      <c r="G49" s="676"/>
    </row>
    <row r="50" spans="1:7" ht="15.6" x14ac:dyDescent="0.3">
      <c r="A50" s="676" t="s">
        <v>193</v>
      </c>
      <c r="B50" s="676"/>
      <c r="C50" s="676"/>
      <c r="D50" s="676"/>
      <c r="E50" s="676"/>
      <c r="F50" s="676"/>
      <c r="G50" s="676"/>
    </row>
    <row r="51" spans="1:7" ht="21" x14ac:dyDescent="0.4">
      <c r="A51" s="189"/>
      <c r="B51" s="189"/>
      <c r="C51" s="189"/>
      <c r="D51" s="191" t="s">
        <v>165</v>
      </c>
      <c r="E51" s="752">
        <v>44965</v>
      </c>
      <c r="F51" s="752"/>
      <c r="G51" s="752"/>
    </row>
    <row r="52" spans="1:7" s="11" customFormat="1" ht="30" customHeight="1" x14ac:dyDescent="0.3">
      <c r="A52" s="192" t="s">
        <v>166</v>
      </c>
      <c r="B52" s="193" t="s">
        <v>167</v>
      </c>
      <c r="C52" s="193" t="s">
        <v>168</v>
      </c>
      <c r="D52" s="194" t="s">
        <v>169</v>
      </c>
      <c r="E52" s="194" t="s">
        <v>170</v>
      </c>
      <c r="F52" s="194" t="s">
        <v>171</v>
      </c>
      <c r="G52" s="193" t="s">
        <v>11</v>
      </c>
    </row>
    <row r="53" spans="1:7" s="11" customFormat="1" ht="21.9" customHeight="1" x14ac:dyDescent="0.3">
      <c r="A53" s="766">
        <v>1</v>
      </c>
      <c r="B53" s="766" t="s">
        <v>172</v>
      </c>
      <c r="C53" s="768" t="s">
        <v>84</v>
      </c>
      <c r="D53" s="301" t="str">
        <f>I78</f>
        <v>GİZEM BAŞARIR</v>
      </c>
      <c r="E53" s="340" t="s">
        <v>176</v>
      </c>
      <c r="F53" s="301"/>
      <c r="G53" s="301"/>
    </row>
    <row r="54" spans="1:7" s="11" customFormat="1" ht="21.9" customHeight="1" x14ac:dyDescent="0.3">
      <c r="A54" s="767"/>
      <c r="B54" s="767"/>
      <c r="C54" s="769"/>
      <c r="D54" s="301" t="s">
        <v>144</v>
      </c>
      <c r="E54" s="340" t="s">
        <v>176</v>
      </c>
      <c r="F54" s="301"/>
      <c r="G54" s="301"/>
    </row>
    <row r="55" spans="1:7" ht="21.9" customHeight="1" x14ac:dyDescent="0.3">
      <c r="A55" s="770">
        <v>2</v>
      </c>
      <c r="B55" s="770" t="s">
        <v>172</v>
      </c>
      <c r="C55" s="772" t="s">
        <v>203</v>
      </c>
      <c r="D55" s="302" t="str">
        <f>I85</f>
        <v>GAMZE ÇELİK</v>
      </c>
      <c r="E55" s="341" t="s">
        <v>176</v>
      </c>
      <c r="F55" s="302"/>
      <c r="G55" s="302"/>
    </row>
    <row r="56" spans="1:7" ht="21.9" customHeight="1" x14ac:dyDescent="0.3">
      <c r="A56" s="771"/>
      <c r="B56" s="771"/>
      <c r="C56" s="773"/>
      <c r="D56" s="302" t="str">
        <f>I88</f>
        <v>MUTLU KİBAR</v>
      </c>
      <c r="E56" s="341" t="s">
        <v>176</v>
      </c>
      <c r="F56" s="302"/>
      <c r="G56" s="302"/>
    </row>
    <row r="57" spans="1:7" ht="21.9" customHeight="1" x14ac:dyDescent="0.3">
      <c r="A57" s="766">
        <v>3</v>
      </c>
      <c r="B57" s="766" t="s">
        <v>172</v>
      </c>
      <c r="C57" s="768" t="s">
        <v>204</v>
      </c>
      <c r="D57" s="301" t="str">
        <f>I77</f>
        <v>FATMA KÜÇÜK</v>
      </c>
      <c r="E57" s="340" t="s">
        <v>176</v>
      </c>
      <c r="F57" s="301"/>
      <c r="G57" s="301"/>
    </row>
    <row r="58" spans="1:7" ht="21.9" customHeight="1" x14ac:dyDescent="0.3">
      <c r="A58" s="767"/>
      <c r="B58" s="767"/>
      <c r="C58" s="769"/>
      <c r="D58" s="301" t="s">
        <v>138</v>
      </c>
      <c r="E58" s="340" t="s">
        <v>176</v>
      </c>
      <c r="F58" s="301"/>
      <c r="G58" s="301"/>
    </row>
    <row r="59" spans="1:7" s="189" customFormat="1" ht="12.75" customHeight="1" x14ac:dyDescent="0.3">
      <c r="A59" s="190" t="s">
        <v>116</v>
      </c>
      <c r="B59" s="11"/>
      <c r="G59" s="86" t="s">
        <v>192</v>
      </c>
    </row>
    <row r="60" spans="1:7" s="189" customFormat="1" ht="13.8" x14ac:dyDescent="0.3">
      <c r="B60" s="87" t="s">
        <v>117</v>
      </c>
      <c r="G60" s="88" t="s">
        <v>118</v>
      </c>
    </row>
    <row r="61" spans="1:7" s="189" customFormat="1" ht="13.8" x14ac:dyDescent="0.3">
      <c r="B61" s="87" t="s">
        <v>119</v>
      </c>
      <c r="G61" s="88" t="s">
        <v>120</v>
      </c>
    </row>
    <row r="62" spans="1:7" ht="15.6" x14ac:dyDescent="0.3">
      <c r="A62" s="676" t="s">
        <v>162</v>
      </c>
      <c r="B62" s="676"/>
      <c r="C62" s="676"/>
      <c r="D62" s="676"/>
      <c r="E62" s="676"/>
      <c r="F62" s="676"/>
      <c r="G62" s="676"/>
    </row>
    <row r="63" spans="1:7" ht="15.6" x14ac:dyDescent="0.3">
      <c r="A63" s="676" t="s">
        <v>163</v>
      </c>
      <c r="B63" s="676"/>
      <c r="C63" s="676"/>
      <c r="D63" s="676"/>
      <c r="E63" s="676"/>
      <c r="F63" s="676"/>
      <c r="G63" s="676"/>
    </row>
    <row r="64" spans="1:7" ht="15.6" x14ac:dyDescent="0.3">
      <c r="A64" s="676" t="s">
        <v>164</v>
      </c>
      <c r="B64" s="676"/>
      <c r="C64" s="676"/>
      <c r="D64" s="676"/>
      <c r="E64" s="676"/>
      <c r="F64" s="676"/>
      <c r="G64" s="676"/>
    </row>
    <row r="65" spans="1:33" ht="12.9" customHeight="1" x14ac:dyDescent="0.3">
      <c r="A65" s="189"/>
      <c r="B65" s="189"/>
      <c r="C65" s="189"/>
      <c r="D65" s="189"/>
      <c r="E65" s="189"/>
      <c r="F65" s="189"/>
    </row>
    <row r="66" spans="1:33" ht="15.6" x14ac:dyDescent="0.3">
      <c r="A66" s="676" t="s">
        <v>175</v>
      </c>
      <c r="B66" s="676"/>
      <c r="C66" s="676"/>
      <c r="D66" s="676"/>
      <c r="E66" s="676"/>
      <c r="F66" s="676"/>
      <c r="G66" s="676"/>
    </row>
    <row r="67" spans="1:33" ht="15.6" x14ac:dyDescent="0.3">
      <c r="A67" s="676" t="s">
        <v>193</v>
      </c>
      <c r="B67" s="676"/>
      <c r="C67" s="676"/>
      <c r="D67" s="676"/>
      <c r="E67" s="676"/>
      <c r="F67" s="676"/>
      <c r="G67" s="676"/>
    </row>
    <row r="68" spans="1:33" ht="21" x14ac:dyDescent="0.4">
      <c r="A68" s="189"/>
      <c r="B68" s="189"/>
      <c r="C68" s="189"/>
      <c r="D68" s="191" t="s">
        <v>165</v>
      </c>
      <c r="E68" s="752">
        <v>44966</v>
      </c>
      <c r="F68" s="752"/>
      <c r="G68" s="752"/>
    </row>
    <row r="69" spans="1:33" s="11" customFormat="1" ht="30" customHeight="1" x14ac:dyDescent="0.3">
      <c r="A69" s="192" t="s">
        <v>166</v>
      </c>
      <c r="B69" s="193" t="s">
        <v>167</v>
      </c>
      <c r="C69" s="193" t="s">
        <v>168</v>
      </c>
      <c r="D69" s="194" t="s">
        <v>169</v>
      </c>
      <c r="E69" s="194" t="s">
        <v>170</v>
      </c>
      <c r="F69" s="194" t="s">
        <v>171</v>
      </c>
      <c r="G69" s="193" t="s">
        <v>11</v>
      </c>
    </row>
    <row r="70" spans="1:33" ht="21.9" customHeight="1" x14ac:dyDescent="0.3">
      <c r="A70" s="732">
        <v>1</v>
      </c>
      <c r="B70" s="732" t="s">
        <v>172</v>
      </c>
      <c r="C70" s="734" t="s">
        <v>205</v>
      </c>
      <c r="D70" s="303" t="str">
        <f>I86</f>
        <v>HATİCE Y.KAZANCI</v>
      </c>
      <c r="E70" s="342" t="s">
        <v>176</v>
      </c>
      <c r="F70" s="303"/>
      <c r="G70" s="303"/>
    </row>
    <row r="71" spans="1:33" ht="21.9" customHeight="1" x14ac:dyDescent="0.3">
      <c r="A71" s="733"/>
      <c r="B71" s="733"/>
      <c r="C71" s="735"/>
      <c r="D71" s="303" t="str">
        <f>I87</f>
        <v>MURAT GÜNER</v>
      </c>
      <c r="E71" s="342" t="s">
        <v>176</v>
      </c>
      <c r="F71" s="303"/>
      <c r="G71" s="303"/>
    </row>
    <row r="72" spans="1:33" ht="21.9" customHeight="1" thickBot="1" x14ac:dyDescent="0.35">
      <c r="A72" s="736">
        <v>2</v>
      </c>
      <c r="B72" s="736" t="s">
        <v>172</v>
      </c>
      <c r="C72" s="753" t="s">
        <v>206</v>
      </c>
      <c r="D72" s="304" t="str">
        <f>I78</f>
        <v>GİZEM BAŞARIR</v>
      </c>
      <c r="E72" s="343" t="s">
        <v>176</v>
      </c>
      <c r="F72" s="304"/>
      <c r="G72" s="304"/>
    </row>
    <row r="73" spans="1:33" ht="21.9" customHeight="1" thickBot="1" x14ac:dyDescent="0.35">
      <c r="A73" s="737"/>
      <c r="B73" s="737"/>
      <c r="C73" s="754"/>
      <c r="D73" s="304" t="str">
        <f>I76</f>
        <v>SEZER YILDIRIM</v>
      </c>
      <c r="E73" s="343" t="s">
        <v>176</v>
      </c>
      <c r="F73" s="304"/>
      <c r="G73" s="304"/>
      <c r="I73" s="640" t="s">
        <v>125</v>
      </c>
      <c r="J73" s="641"/>
      <c r="K73" s="641"/>
      <c r="L73" s="641"/>
      <c r="M73" s="641"/>
      <c r="N73" s="641"/>
      <c r="O73" s="641"/>
      <c r="P73" s="641"/>
      <c r="Q73" s="641"/>
      <c r="R73" s="641"/>
      <c r="S73" s="641"/>
      <c r="T73" s="641"/>
      <c r="U73" s="641"/>
      <c r="V73" s="641"/>
      <c r="W73" s="641"/>
      <c r="X73" s="641"/>
      <c r="Y73" s="641"/>
      <c r="Z73" s="641"/>
      <c r="AA73" s="641"/>
      <c r="AB73" s="641"/>
      <c r="AC73" s="641"/>
      <c r="AD73" s="641"/>
      <c r="AE73" s="641"/>
      <c r="AF73" s="641"/>
      <c r="AG73" s="642"/>
    </row>
    <row r="74" spans="1:33" ht="21.9" customHeight="1" x14ac:dyDescent="0.3">
      <c r="A74" s="732">
        <v>3</v>
      </c>
      <c r="B74" s="732" t="s">
        <v>172</v>
      </c>
      <c r="C74" s="734" t="s">
        <v>207</v>
      </c>
      <c r="D74" s="303" t="str">
        <f>I90</f>
        <v>MEHTAP Ç. TUNA</v>
      </c>
      <c r="E74" s="342" t="s">
        <v>176</v>
      </c>
      <c r="F74" s="303"/>
      <c r="G74" s="303"/>
      <c r="I74" s="650" t="s">
        <v>126</v>
      </c>
      <c r="J74" s="651"/>
      <c r="K74" s="741">
        <v>44805</v>
      </c>
      <c r="L74" s="742"/>
      <c r="M74" s="742"/>
      <c r="N74" s="742"/>
      <c r="O74" s="743"/>
      <c r="P74" s="741">
        <v>44835</v>
      </c>
      <c r="Q74" s="742"/>
      <c r="R74" s="742"/>
      <c r="S74" s="742"/>
      <c r="T74" s="742"/>
      <c r="U74" s="743"/>
      <c r="V74" s="738">
        <v>44593</v>
      </c>
      <c r="W74" s="739"/>
      <c r="X74" s="739"/>
      <c r="Y74" s="739"/>
      <c r="Z74" s="739"/>
      <c r="AA74" s="740"/>
      <c r="AB74" s="738">
        <v>44652</v>
      </c>
      <c r="AC74" s="739"/>
      <c r="AD74" s="739"/>
      <c r="AE74" s="739"/>
      <c r="AF74" s="739"/>
      <c r="AG74" s="740"/>
    </row>
    <row r="75" spans="1:33" ht="21.9" customHeight="1" x14ac:dyDescent="0.3">
      <c r="A75" s="733"/>
      <c r="B75" s="733"/>
      <c r="C75" s="735"/>
      <c r="D75" s="303" t="s">
        <v>133</v>
      </c>
      <c r="E75" s="342" t="s">
        <v>176</v>
      </c>
      <c r="F75" s="303"/>
      <c r="G75" s="303"/>
      <c r="I75" s="652"/>
      <c r="J75" s="653"/>
      <c r="K75" s="180" t="s">
        <v>127</v>
      </c>
      <c r="L75" s="175" t="s">
        <v>128</v>
      </c>
      <c r="M75" s="175" t="s">
        <v>129</v>
      </c>
      <c r="N75" s="175" t="s">
        <v>130</v>
      </c>
      <c r="O75" s="176" t="s">
        <v>131</v>
      </c>
      <c r="P75" s="174" t="s">
        <v>132</v>
      </c>
      <c r="Q75" s="175" t="s">
        <v>127</v>
      </c>
      <c r="R75" s="175" t="s">
        <v>128</v>
      </c>
      <c r="S75" s="175" t="s">
        <v>129</v>
      </c>
      <c r="T75" s="175" t="s">
        <v>130</v>
      </c>
      <c r="U75" s="176" t="s">
        <v>131</v>
      </c>
      <c r="V75" s="174" t="s">
        <v>132</v>
      </c>
      <c r="W75" s="175" t="s">
        <v>127</v>
      </c>
      <c r="X75" s="175" t="s">
        <v>128</v>
      </c>
      <c r="Y75" s="175" t="s">
        <v>129</v>
      </c>
      <c r="Z75" s="175" t="s">
        <v>130</v>
      </c>
      <c r="AA75" s="176" t="s">
        <v>131</v>
      </c>
      <c r="AB75" s="174" t="s">
        <v>132</v>
      </c>
      <c r="AC75" s="175" t="s">
        <v>127</v>
      </c>
      <c r="AD75" s="175" t="s">
        <v>128</v>
      </c>
      <c r="AE75" s="175" t="s">
        <v>129</v>
      </c>
      <c r="AF75" s="175" t="s">
        <v>130</v>
      </c>
      <c r="AG75" s="176" t="s">
        <v>131</v>
      </c>
    </row>
    <row r="76" spans="1:33" s="189" customFormat="1" ht="12.75" customHeight="1" x14ac:dyDescent="0.3">
      <c r="A76" s="190" t="s">
        <v>116</v>
      </c>
      <c r="B76" s="11"/>
      <c r="G76" s="86" t="s">
        <v>192</v>
      </c>
      <c r="I76" s="127" t="s">
        <v>144</v>
      </c>
      <c r="J76" s="129"/>
      <c r="K76" s="161"/>
      <c r="L76" s="128">
        <v>1</v>
      </c>
      <c r="M76" s="128">
        <v>1</v>
      </c>
      <c r="N76" s="128">
        <v>2</v>
      </c>
      <c r="O76" s="129">
        <f t="shared" ref="O76" si="0">SUM(K76:N76)</f>
        <v>4</v>
      </c>
      <c r="P76" s="127">
        <v>2</v>
      </c>
      <c r="Q76" s="128">
        <v>1</v>
      </c>
      <c r="R76" s="128">
        <v>1</v>
      </c>
      <c r="S76" s="128"/>
      <c r="T76" s="128"/>
      <c r="U76" s="129">
        <f t="shared" ref="U76:U94" si="1">SUM(O76:T76)</f>
        <v>8</v>
      </c>
      <c r="V76" s="127">
        <v>1</v>
      </c>
      <c r="W76" s="128"/>
      <c r="X76" s="128">
        <v>1</v>
      </c>
      <c r="Y76" s="128">
        <v>1</v>
      </c>
      <c r="Z76" s="128">
        <v>2</v>
      </c>
      <c r="AA76" s="129">
        <f t="shared" ref="AA76:AA94" si="2">SUM(U76:Z76)</f>
        <v>13</v>
      </c>
      <c r="AB76" s="127"/>
      <c r="AC76" s="128"/>
      <c r="AD76" s="128"/>
      <c r="AE76" s="128"/>
      <c r="AF76" s="128"/>
      <c r="AG76" s="129">
        <f t="shared" ref="AG76:AG94" si="3">SUM(AA76:AF76)</f>
        <v>13</v>
      </c>
    </row>
    <row r="77" spans="1:33" s="189" customFormat="1" ht="13.8" x14ac:dyDescent="0.3">
      <c r="B77" s="87" t="s">
        <v>117</v>
      </c>
      <c r="G77" s="88" t="s">
        <v>118</v>
      </c>
      <c r="I77" s="127" t="s">
        <v>136</v>
      </c>
      <c r="J77" s="129"/>
      <c r="K77" s="161"/>
      <c r="L77" s="128">
        <v>1</v>
      </c>
      <c r="M77" s="128"/>
      <c r="N77" s="128">
        <v>2</v>
      </c>
      <c r="O77" s="129">
        <f>SUM(K77:N77)</f>
        <v>3</v>
      </c>
      <c r="P77" s="127">
        <v>2</v>
      </c>
      <c r="Q77" s="128">
        <v>1</v>
      </c>
      <c r="R77" s="128">
        <v>1</v>
      </c>
      <c r="S77" s="128">
        <v>1</v>
      </c>
      <c r="T77" s="128"/>
      <c r="U77" s="129">
        <f t="shared" si="1"/>
        <v>8</v>
      </c>
      <c r="V77" s="127">
        <v>2</v>
      </c>
      <c r="W77" s="128"/>
      <c r="X77" s="128">
        <v>1</v>
      </c>
      <c r="Y77" s="128"/>
      <c r="Z77" s="128">
        <v>1</v>
      </c>
      <c r="AA77" s="129">
        <f t="shared" si="2"/>
        <v>12</v>
      </c>
      <c r="AB77" s="127"/>
      <c r="AC77" s="128"/>
      <c r="AD77" s="128"/>
      <c r="AE77" s="128"/>
      <c r="AF77" s="128"/>
      <c r="AG77" s="129">
        <f t="shared" si="3"/>
        <v>12</v>
      </c>
    </row>
    <row r="78" spans="1:33" s="189" customFormat="1" ht="13.8" x14ac:dyDescent="0.3">
      <c r="B78" s="87" t="s">
        <v>119</v>
      </c>
      <c r="G78" s="88" t="s">
        <v>120</v>
      </c>
      <c r="I78" s="127" t="s">
        <v>138</v>
      </c>
      <c r="J78" s="129"/>
      <c r="K78" s="161"/>
      <c r="L78" s="128"/>
      <c r="M78" s="128">
        <v>2</v>
      </c>
      <c r="N78" s="128">
        <v>2</v>
      </c>
      <c r="O78" s="129">
        <f t="shared" ref="O78" si="4">SUM(K78:N78)</f>
        <v>4</v>
      </c>
      <c r="P78" s="127">
        <v>2</v>
      </c>
      <c r="Q78" s="128">
        <v>1</v>
      </c>
      <c r="R78" s="128"/>
      <c r="S78" s="128">
        <v>1</v>
      </c>
      <c r="T78" s="128"/>
      <c r="U78" s="129">
        <f t="shared" si="1"/>
        <v>8</v>
      </c>
      <c r="V78" s="127">
        <v>1</v>
      </c>
      <c r="W78" s="128"/>
      <c r="X78" s="128">
        <v>2</v>
      </c>
      <c r="Y78" s="128">
        <v>1</v>
      </c>
      <c r="Z78" s="128">
        <v>1</v>
      </c>
      <c r="AA78" s="129">
        <f t="shared" si="2"/>
        <v>13</v>
      </c>
      <c r="AB78" s="127"/>
      <c r="AC78" s="128"/>
      <c r="AD78" s="128"/>
      <c r="AE78" s="128"/>
      <c r="AF78" s="128"/>
      <c r="AG78" s="129">
        <f t="shared" si="3"/>
        <v>13</v>
      </c>
    </row>
    <row r="79" spans="1:33" ht="15.6" x14ac:dyDescent="0.3">
      <c r="A79" s="676" t="s">
        <v>162</v>
      </c>
      <c r="B79" s="676"/>
      <c r="C79" s="676"/>
      <c r="D79" s="676"/>
      <c r="E79" s="676"/>
      <c r="F79" s="676"/>
      <c r="G79" s="676"/>
      <c r="I79" s="127" t="s">
        <v>140</v>
      </c>
      <c r="J79" s="129"/>
      <c r="K79" s="161"/>
      <c r="L79" s="128"/>
      <c r="M79" s="128">
        <v>1</v>
      </c>
      <c r="N79" s="128">
        <v>2</v>
      </c>
      <c r="O79" s="129">
        <f>SUM(K79:N79)</f>
        <v>3</v>
      </c>
      <c r="P79" s="127">
        <v>2</v>
      </c>
      <c r="Q79" s="128">
        <v>2</v>
      </c>
      <c r="R79" s="128"/>
      <c r="S79" s="128"/>
      <c r="T79" s="128"/>
      <c r="U79" s="129">
        <f t="shared" si="1"/>
        <v>7</v>
      </c>
      <c r="V79" s="127">
        <v>2</v>
      </c>
      <c r="W79" s="128"/>
      <c r="X79" s="128"/>
      <c r="Y79" s="128"/>
      <c r="Z79" s="128">
        <v>1</v>
      </c>
      <c r="AA79" s="129">
        <f t="shared" si="2"/>
        <v>10</v>
      </c>
      <c r="AB79" s="127"/>
      <c r="AC79" s="128"/>
      <c r="AD79" s="128"/>
      <c r="AE79" s="128"/>
      <c r="AF79" s="128"/>
      <c r="AG79" s="129">
        <f t="shared" si="3"/>
        <v>10</v>
      </c>
    </row>
    <row r="80" spans="1:33" ht="15.6" x14ac:dyDescent="0.3">
      <c r="A80" s="676" t="s">
        <v>163</v>
      </c>
      <c r="B80" s="676"/>
      <c r="C80" s="676"/>
      <c r="D80" s="676"/>
      <c r="E80" s="676"/>
      <c r="F80" s="676"/>
      <c r="G80" s="676"/>
      <c r="I80" s="309" t="s">
        <v>191</v>
      </c>
      <c r="J80" s="310"/>
      <c r="K80" s="316"/>
      <c r="L80" s="312"/>
      <c r="M80" s="312"/>
      <c r="N80" s="312"/>
      <c r="O80" s="310">
        <f>SUM(K80:N80)</f>
        <v>0</v>
      </c>
      <c r="P80" s="309">
        <v>2</v>
      </c>
      <c r="Q80" s="312">
        <v>1</v>
      </c>
      <c r="R80" s="312"/>
      <c r="S80" s="312"/>
      <c r="T80" s="312"/>
      <c r="U80" s="310">
        <f t="shared" si="1"/>
        <v>3</v>
      </c>
      <c r="V80" s="309">
        <v>2</v>
      </c>
      <c r="W80" s="312"/>
      <c r="X80" s="312"/>
      <c r="Y80" s="312"/>
      <c r="Z80" s="312"/>
      <c r="AA80" s="310">
        <f t="shared" si="2"/>
        <v>5</v>
      </c>
      <c r="AB80" s="309"/>
      <c r="AC80" s="312"/>
      <c r="AD80" s="312"/>
      <c r="AE80" s="312"/>
      <c r="AF80" s="312"/>
      <c r="AG80" s="310">
        <f t="shared" si="3"/>
        <v>5</v>
      </c>
    </row>
    <row r="81" spans="1:33" ht="15.6" x14ac:dyDescent="0.3">
      <c r="A81" s="676" t="s">
        <v>164</v>
      </c>
      <c r="B81" s="676"/>
      <c r="C81" s="676"/>
      <c r="D81" s="676"/>
      <c r="E81" s="676"/>
      <c r="F81" s="676"/>
      <c r="G81" s="676"/>
      <c r="I81" s="163" t="s">
        <v>134</v>
      </c>
      <c r="J81" s="165"/>
      <c r="K81" s="179"/>
      <c r="L81" s="164"/>
      <c r="M81" s="164"/>
      <c r="N81" s="164"/>
      <c r="O81" s="165">
        <f>SUM(K81:N81)</f>
        <v>0</v>
      </c>
      <c r="P81" s="163"/>
      <c r="Q81" s="164"/>
      <c r="R81" s="164"/>
      <c r="S81" s="164"/>
      <c r="T81" s="164"/>
      <c r="U81" s="165">
        <f t="shared" si="1"/>
        <v>0</v>
      </c>
      <c r="V81" s="163"/>
      <c r="W81" s="164"/>
      <c r="X81" s="164"/>
      <c r="Y81" s="164"/>
      <c r="Z81" s="164"/>
      <c r="AA81" s="165">
        <f t="shared" si="2"/>
        <v>0</v>
      </c>
      <c r="AB81" s="163"/>
      <c r="AC81" s="164"/>
      <c r="AD81" s="164"/>
      <c r="AE81" s="164"/>
      <c r="AF81" s="164"/>
      <c r="AG81" s="165">
        <f t="shared" si="3"/>
        <v>0</v>
      </c>
    </row>
    <row r="82" spans="1:33" ht="12.9" customHeight="1" x14ac:dyDescent="0.3">
      <c r="A82" s="189"/>
      <c r="B82" s="189"/>
      <c r="C82" s="189"/>
      <c r="D82" s="189"/>
      <c r="E82" s="189"/>
      <c r="F82" s="189"/>
      <c r="I82" s="127" t="s">
        <v>148</v>
      </c>
      <c r="J82" s="129"/>
      <c r="K82" s="181"/>
      <c r="L82" s="157"/>
      <c r="M82" s="159"/>
      <c r="N82" s="157"/>
      <c r="O82" s="129">
        <f t="shared" ref="O82:O94" si="5">SUM(K82:N82)</f>
        <v>0</v>
      </c>
      <c r="P82" s="160">
        <v>2</v>
      </c>
      <c r="Q82" s="159"/>
      <c r="R82" s="157">
        <v>1</v>
      </c>
      <c r="S82" s="159"/>
      <c r="T82" s="157"/>
      <c r="U82" s="129">
        <f t="shared" si="1"/>
        <v>3</v>
      </c>
      <c r="V82" s="160">
        <v>1</v>
      </c>
      <c r="W82" s="159"/>
      <c r="X82" s="157"/>
      <c r="Y82" s="159"/>
      <c r="Z82" s="157">
        <v>1</v>
      </c>
      <c r="AA82" s="129">
        <f t="shared" si="2"/>
        <v>5</v>
      </c>
      <c r="AB82" s="160"/>
      <c r="AC82" s="159"/>
      <c r="AD82" s="157"/>
      <c r="AE82" s="159"/>
      <c r="AF82" s="157"/>
      <c r="AG82" s="129">
        <f t="shared" si="3"/>
        <v>5</v>
      </c>
    </row>
    <row r="83" spans="1:33" ht="15.6" x14ac:dyDescent="0.3">
      <c r="A83" s="676" t="s">
        <v>175</v>
      </c>
      <c r="B83" s="676"/>
      <c r="C83" s="676"/>
      <c r="D83" s="676"/>
      <c r="E83" s="676"/>
      <c r="F83" s="676"/>
      <c r="G83" s="676"/>
      <c r="I83" s="127" t="s">
        <v>133</v>
      </c>
      <c r="J83" s="129"/>
      <c r="K83" s="183">
        <v>2</v>
      </c>
      <c r="L83" s="177">
        <v>1</v>
      </c>
      <c r="M83" s="177"/>
      <c r="N83" s="159">
        <v>1</v>
      </c>
      <c r="O83" s="129">
        <f t="shared" si="5"/>
        <v>4</v>
      </c>
      <c r="P83" s="158"/>
      <c r="Q83" s="177">
        <v>1</v>
      </c>
      <c r="R83" s="177">
        <v>1</v>
      </c>
      <c r="S83" s="177"/>
      <c r="T83" s="159"/>
      <c r="U83" s="129">
        <f t="shared" si="1"/>
        <v>6</v>
      </c>
      <c r="V83" s="158"/>
      <c r="W83" s="177"/>
      <c r="X83" s="177"/>
      <c r="Y83" s="177">
        <v>1</v>
      </c>
      <c r="Z83" s="159">
        <v>1</v>
      </c>
      <c r="AA83" s="129">
        <f t="shared" si="2"/>
        <v>8</v>
      </c>
      <c r="AB83" s="158"/>
      <c r="AC83" s="177"/>
      <c r="AD83" s="177"/>
      <c r="AE83" s="177"/>
      <c r="AF83" s="159"/>
      <c r="AG83" s="129">
        <f t="shared" si="3"/>
        <v>8</v>
      </c>
    </row>
    <row r="84" spans="1:33" ht="15.6" x14ac:dyDescent="0.3">
      <c r="A84" s="676" t="s">
        <v>193</v>
      </c>
      <c r="B84" s="676"/>
      <c r="C84" s="676"/>
      <c r="D84" s="676"/>
      <c r="E84" s="676"/>
      <c r="F84" s="676"/>
      <c r="G84" s="676"/>
      <c r="I84" s="309" t="s">
        <v>150</v>
      </c>
      <c r="J84" s="325" t="s">
        <v>160</v>
      </c>
      <c r="K84" s="316"/>
      <c r="L84" s="314"/>
      <c r="M84" s="314"/>
      <c r="N84" s="312"/>
      <c r="O84" s="310">
        <f t="shared" si="5"/>
        <v>0</v>
      </c>
      <c r="P84" s="309"/>
      <c r="Q84" s="312"/>
      <c r="R84" s="314"/>
      <c r="S84" s="314"/>
      <c r="T84" s="312"/>
      <c r="U84" s="310">
        <f t="shared" si="1"/>
        <v>0</v>
      </c>
      <c r="V84" s="309"/>
      <c r="W84" s="312"/>
      <c r="X84" s="314"/>
      <c r="Y84" s="314"/>
      <c r="Z84" s="312"/>
      <c r="AA84" s="310">
        <f t="shared" si="2"/>
        <v>0</v>
      </c>
      <c r="AB84" s="309"/>
      <c r="AC84" s="312"/>
      <c r="AD84" s="314"/>
      <c r="AE84" s="314"/>
      <c r="AF84" s="312"/>
      <c r="AG84" s="310">
        <f t="shared" si="3"/>
        <v>0</v>
      </c>
    </row>
    <row r="85" spans="1:33" ht="21" x14ac:dyDescent="0.4">
      <c r="A85" s="189"/>
      <c r="B85" s="189"/>
      <c r="C85" s="189"/>
      <c r="D85" s="191" t="s">
        <v>165</v>
      </c>
      <c r="E85" s="752">
        <v>44967</v>
      </c>
      <c r="F85" s="752"/>
      <c r="G85" s="752"/>
      <c r="I85" s="127" t="s">
        <v>137</v>
      </c>
      <c r="J85" s="129"/>
      <c r="K85" s="161">
        <v>2</v>
      </c>
      <c r="L85" s="128">
        <v>1</v>
      </c>
      <c r="M85" s="128"/>
      <c r="N85" s="128"/>
      <c r="O85" s="129">
        <f t="shared" si="5"/>
        <v>3</v>
      </c>
      <c r="P85" s="127">
        <v>1</v>
      </c>
      <c r="Q85" s="128">
        <v>2</v>
      </c>
      <c r="R85" s="128">
        <v>1</v>
      </c>
      <c r="S85" s="128"/>
      <c r="T85" s="128"/>
      <c r="U85" s="129">
        <f t="shared" si="1"/>
        <v>7</v>
      </c>
      <c r="V85" s="127"/>
      <c r="W85" s="128">
        <v>1</v>
      </c>
      <c r="X85" s="128">
        <v>1</v>
      </c>
      <c r="Y85" s="128"/>
      <c r="Z85" s="128"/>
      <c r="AA85" s="129">
        <f t="shared" si="2"/>
        <v>9</v>
      </c>
      <c r="AB85" s="127"/>
      <c r="AC85" s="128"/>
      <c r="AD85" s="128"/>
      <c r="AE85" s="128"/>
      <c r="AF85" s="128"/>
      <c r="AG85" s="129">
        <f t="shared" si="3"/>
        <v>9</v>
      </c>
    </row>
    <row r="86" spans="1:33" s="11" customFormat="1" ht="30" customHeight="1" x14ac:dyDescent="0.3">
      <c r="A86" s="192" t="s">
        <v>166</v>
      </c>
      <c r="B86" s="193" t="s">
        <v>167</v>
      </c>
      <c r="C86" s="193" t="s">
        <v>168</v>
      </c>
      <c r="D86" s="194" t="s">
        <v>169</v>
      </c>
      <c r="E86" s="194" t="s">
        <v>170</v>
      </c>
      <c r="F86" s="194" t="s">
        <v>171</v>
      </c>
      <c r="G86" s="193" t="s">
        <v>11</v>
      </c>
      <c r="I86" s="127" t="s">
        <v>139</v>
      </c>
      <c r="J86" s="129"/>
      <c r="K86" s="161"/>
      <c r="L86" s="128">
        <v>1</v>
      </c>
      <c r="M86" s="128">
        <v>2</v>
      </c>
      <c r="N86" s="128"/>
      <c r="O86" s="129">
        <f t="shared" si="5"/>
        <v>3</v>
      </c>
      <c r="P86" s="127"/>
      <c r="Q86" s="128"/>
      <c r="R86" s="128"/>
      <c r="S86" s="128">
        <v>2</v>
      </c>
      <c r="T86" s="128">
        <v>2</v>
      </c>
      <c r="U86" s="129">
        <f t="shared" si="1"/>
        <v>7</v>
      </c>
      <c r="V86" s="127"/>
      <c r="W86" s="128">
        <v>2</v>
      </c>
      <c r="X86" s="128"/>
      <c r="Y86" s="128">
        <v>1</v>
      </c>
      <c r="Z86" s="128"/>
      <c r="AA86" s="129">
        <f t="shared" si="2"/>
        <v>10</v>
      </c>
      <c r="AB86" s="127"/>
      <c r="AC86" s="128"/>
      <c r="AD86" s="128"/>
      <c r="AE86" s="128"/>
      <c r="AF86" s="128"/>
      <c r="AG86" s="129">
        <f t="shared" si="3"/>
        <v>10</v>
      </c>
    </row>
    <row r="87" spans="1:33" ht="21.9" customHeight="1" x14ac:dyDescent="0.3">
      <c r="A87" s="744">
        <v>1</v>
      </c>
      <c r="B87" s="744" t="s">
        <v>172</v>
      </c>
      <c r="C87" s="746" t="s">
        <v>208</v>
      </c>
      <c r="D87" s="305" t="str">
        <f>I88</f>
        <v>MUTLU KİBAR</v>
      </c>
      <c r="E87" s="344" t="s">
        <v>176</v>
      </c>
      <c r="F87" s="305"/>
      <c r="G87" s="305"/>
      <c r="I87" s="127" t="s">
        <v>141</v>
      </c>
      <c r="J87" s="129"/>
      <c r="K87" s="161">
        <v>2</v>
      </c>
      <c r="L87" s="128">
        <v>1</v>
      </c>
      <c r="M87" s="128"/>
      <c r="N87" s="128"/>
      <c r="O87" s="129">
        <f t="shared" si="5"/>
        <v>3</v>
      </c>
      <c r="P87" s="127"/>
      <c r="Q87" s="128"/>
      <c r="R87" s="128"/>
      <c r="S87" s="128">
        <v>2</v>
      </c>
      <c r="T87" s="128">
        <v>2</v>
      </c>
      <c r="U87" s="129">
        <f t="shared" si="1"/>
        <v>7</v>
      </c>
      <c r="V87" s="127"/>
      <c r="W87" s="128">
        <v>2</v>
      </c>
      <c r="X87" s="128"/>
      <c r="Y87" s="128">
        <v>1</v>
      </c>
      <c r="Z87" s="128"/>
      <c r="AA87" s="129">
        <f t="shared" si="2"/>
        <v>10</v>
      </c>
      <c r="AB87" s="127"/>
      <c r="AC87" s="128"/>
      <c r="AD87" s="128"/>
      <c r="AE87" s="128"/>
      <c r="AF87" s="128"/>
      <c r="AG87" s="129">
        <f t="shared" si="3"/>
        <v>10</v>
      </c>
    </row>
    <row r="88" spans="1:33" ht="21.9" customHeight="1" x14ac:dyDescent="0.3">
      <c r="A88" s="745"/>
      <c r="B88" s="745"/>
      <c r="C88" s="747"/>
      <c r="D88" s="305" t="str">
        <f>I79</f>
        <v>İDRİS YILDIRIM</v>
      </c>
      <c r="E88" s="344" t="s">
        <v>176</v>
      </c>
      <c r="F88" s="305"/>
      <c r="G88" s="305"/>
      <c r="I88" s="127" t="s">
        <v>142</v>
      </c>
      <c r="J88" s="129"/>
      <c r="K88" s="161"/>
      <c r="L88" s="128"/>
      <c r="M88" s="128">
        <v>1</v>
      </c>
      <c r="N88" s="128">
        <v>1</v>
      </c>
      <c r="O88" s="129">
        <f t="shared" si="5"/>
        <v>2</v>
      </c>
      <c r="P88" s="127">
        <v>1</v>
      </c>
      <c r="Q88" s="128">
        <v>2</v>
      </c>
      <c r="R88" s="128">
        <v>2</v>
      </c>
      <c r="S88" s="128"/>
      <c r="T88" s="128"/>
      <c r="U88" s="129">
        <f t="shared" si="1"/>
        <v>7</v>
      </c>
      <c r="V88" s="127">
        <v>2</v>
      </c>
      <c r="W88" s="128"/>
      <c r="X88" s="128">
        <v>1</v>
      </c>
      <c r="Y88" s="128"/>
      <c r="Z88" s="128">
        <v>1</v>
      </c>
      <c r="AA88" s="129">
        <f t="shared" si="2"/>
        <v>11</v>
      </c>
      <c r="AB88" s="127"/>
      <c r="AC88" s="128"/>
      <c r="AD88" s="128"/>
      <c r="AE88" s="128"/>
      <c r="AF88" s="128"/>
      <c r="AG88" s="129">
        <f t="shared" si="3"/>
        <v>11</v>
      </c>
    </row>
    <row r="89" spans="1:33" ht="21.9" customHeight="1" x14ac:dyDescent="0.3">
      <c r="A89" s="748">
        <v>2</v>
      </c>
      <c r="B89" s="748" t="s">
        <v>172</v>
      </c>
      <c r="C89" s="750" t="s">
        <v>209</v>
      </c>
      <c r="D89" s="306" t="str">
        <f>I76</f>
        <v>SEZER YILDIRIM</v>
      </c>
      <c r="E89" s="345" t="s">
        <v>176</v>
      </c>
      <c r="F89" s="306"/>
      <c r="G89" s="306"/>
      <c r="I89" s="309" t="s">
        <v>149</v>
      </c>
      <c r="J89" s="310"/>
      <c r="K89" s="311"/>
      <c r="L89" s="312"/>
      <c r="M89" s="312"/>
      <c r="N89" s="312"/>
      <c r="O89" s="310">
        <f t="shared" si="5"/>
        <v>0</v>
      </c>
      <c r="P89" s="313">
        <v>1</v>
      </c>
      <c r="Q89" s="314">
        <v>1</v>
      </c>
      <c r="R89" s="312">
        <v>1</v>
      </c>
      <c r="S89" s="312"/>
      <c r="T89" s="312"/>
      <c r="U89" s="310">
        <f t="shared" si="1"/>
        <v>3</v>
      </c>
      <c r="V89" s="313"/>
      <c r="W89" s="314">
        <v>2</v>
      </c>
      <c r="X89" s="312"/>
      <c r="Y89" s="312"/>
      <c r="Z89" s="312"/>
      <c r="AA89" s="310">
        <f t="shared" si="2"/>
        <v>5</v>
      </c>
      <c r="AB89" s="313"/>
      <c r="AC89" s="314"/>
      <c r="AD89" s="312"/>
      <c r="AE89" s="312"/>
      <c r="AF89" s="312"/>
      <c r="AG89" s="310">
        <f t="shared" si="3"/>
        <v>5</v>
      </c>
    </row>
    <row r="90" spans="1:33" ht="21.9" customHeight="1" x14ac:dyDescent="0.3">
      <c r="A90" s="749"/>
      <c r="B90" s="749"/>
      <c r="C90" s="751"/>
      <c r="D90" s="306" t="str">
        <f>I78</f>
        <v>GİZEM BAŞARIR</v>
      </c>
      <c r="E90" s="345" t="s">
        <v>176</v>
      </c>
      <c r="F90" s="306"/>
      <c r="G90" s="306"/>
      <c r="I90" s="309" t="s">
        <v>155</v>
      </c>
      <c r="J90" s="315" t="s">
        <v>159</v>
      </c>
      <c r="K90" s="316"/>
      <c r="L90" s="314"/>
      <c r="M90" s="314"/>
      <c r="N90" s="312"/>
      <c r="O90" s="310">
        <f t="shared" si="5"/>
        <v>0</v>
      </c>
      <c r="P90" s="309"/>
      <c r="Q90" s="312"/>
      <c r="R90" s="314">
        <v>1</v>
      </c>
      <c r="S90" s="314"/>
      <c r="T90" s="312"/>
      <c r="U90" s="310">
        <f t="shared" si="1"/>
        <v>1</v>
      </c>
      <c r="V90" s="309"/>
      <c r="W90" s="312"/>
      <c r="X90" s="314"/>
      <c r="Y90" s="314">
        <v>1</v>
      </c>
      <c r="Z90" s="312"/>
      <c r="AA90" s="310">
        <f t="shared" si="2"/>
        <v>2</v>
      </c>
      <c r="AB90" s="309"/>
      <c r="AC90" s="312"/>
      <c r="AD90" s="314"/>
      <c r="AE90" s="314"/>
      <c r="AF90" s="312"/>
      <c r="AG90" s="310">
        <f t="shared" si="3"/>
        <v>2</v>
      </c>
    </row>
    <row r="91" spans="1:33" ht="21.9" customHeight="1" x14ac:dyDescent="0.3">
      <c r="A91" s="744">
        <v>3</v>
      </c>
      <c r="B91" s="744" t="s">
        <v>172</v>
      </c>
      <c r="C91" s="746" t="s">
        <v>210</v>
      </c>
      <c r="D91" s="305" t="str">
        <f>I82</f>
        <v>MUSTAFA NALBANT</v>
      </c>
      <c r="E91" s="344" t="s">
        <v>176</v>
      </c>
      <c r="F91" s="305"/>
      <c r="G91" s="305"/>
      <c r="I91" s="127" t="s">
        <v>147</v>
      </c>
      <c r="J91" s="129"/>
      <c r="K91" s="161"/>
      <c r="L91" s="128">
        <v>2</v>
      </c>
      <c r="M91" s="128"/>
      <c r="N91" s="128"/>
      <c r="O91" s="129">
        <f t="shared" si="5"/>
        <v>2</v>
      </c>
      <c r="P91" s="127"/>
      <c r="Q91" s="128">
        <v>2</v>
      </c>
      <c r="R91" s="128">
        <v>2</v>
      </c>
      <c r="S91" s="128"/>
      <c r="T91" s="128"/>
      <c r="U91" s="129">
        <f t="shared" si="1"/>
        <v>6</v>
      </c>
      <c r="V91" s="127">
        <v>2</v>
      </c>
      <c r="W91" s="128"/>
      <c r="X91" s="128"/>
      <c r="Y91" s="128"/>
      <c r="Z91" s="128"/>
      <c r="AA91" s="129">
        <f t="shared" si="2"/>
        <v>8</v>
      </c>
      <c r="AB91" s="127"/>
      <c r="AC91" s="128"/>
      <c r="AD91" s="128"/>
      <c r="AE91" s="128"/>
      <c r="AF91" s="128"/>
      <c r="AG91" s="129">
        <f t="shared" si="3"/>
        <v>8</v>
      </c>
    </row>
    <row r="92" spans="1:33" ht="21.9" customHeight="1" x14ac:dyDescent="0.3">
      <c r="A92" s="745"/>
      <c r="B92" s="745"/>
      <c r="C92" s="747"/>
      <c r="D92" s="305" t="str">
        <f>I83</f>
        <v>CAN BİRİNCİ</v>
      </c>
      <c r="E92" s="344" t="s">
        <v>176</v>
      </c>
      <c r="F92" s="305"/>
      <c r="G92" s="305"/>
      <c r="I92" s="127" t="s">
        <v>143</v>
      </c>
      <c r="J92" s="129"/>
      <c r="K92" s="161">
        <v>2</v>
      </c>
      <c r="L92" s="128"/>
      <c r="M92" s="128">
        <v>1</v>
      </c>
      <c r="N92" s="128"/>
      <c r="O92" s="129">
        <f t="shared" si="5"/>
        <v>3</v>
      </c>
      <c r="P92" s="127">
        <v>1</v>
      </c>
      <c r="Q92" s="128">
        <v>2</v>
      </c>
      <c r="R92" s="128">
        <v>1</v>
      </c>
      <c r="S92" s="128"/>
      <c r="T92" s="128"/>
      <c r="U92" s="129">
        <f t="shared" si="1"/>
        <v>7</v>
      </c>
      <c r="V92" s="127">
        <v>1</v>
      </c>
      <c r="W92" s="128">
        <v>1</v>
      </c>
      <c r="X92" s="128"/>
      <c r="Y92" s="128"/>
      <c r="Z92" s="128"/>
      <c r="AA92" s="129">
        <f t="shared" si="2"/>
        <v>9</v>
      </c>
      <c r="AB92" s="127"/>
      <c r="AC92" s="128"/>
      <c r="AD92" s="128"/>
      <c r="AE92" s="128"/>
      <c r="AF92" s="128"/>
      <c r="AG92" s="129">
        <f t="shared" si="3"/>
        <v>9</v>
      </c>
    </row>
    <row r="93" spans="1:33" ht="21.9" customHeight="1" x14ac:dyDescent="0.3">
      <c r="A93" s="748">
        <v>4</v>
      </c>
      <c r="B93" s="748" t="s">
        <v>172</v>
      </c>
      <c r="C93" s="750" t="s">
        <v>211</v>
      </c>
      <c r="D93" s="306" t="str">
        <f>I76</f>
        <v>SEZER YILDIRIM</v>
      </c>
      <c r="E93" s="345" t="s">
        <v>176</v>
      </c>
      <c r="F93" s="306"/>
      <c r="G93" s="306"/>
      <c r="I93" s="307" t="s">
        <v>145</v>
      </c>
      <c r="J93" s="317"/>
      <c r="K93" s="318"/>
      <c r="L93" s="319"/>
      <c r="M93" s="319"/>
      <c r="N93" s="319"/>
      <c r="O93" s="317">
        <f t="shared" si="5"/>
        <v>0</v>
      </c>
      <c r="P93" s="307"/>
      <c r="Q93" s="319"/>
      <c r="R93" s="319"/>
      <c r="S93" s="319">
        <v>1</v>
      </c>
      <c r="T93" s="319"/>
      <c r="U93" s="317">
        <f t="shared" si="1"/>
        <v>1</v>
      </c>
      <c r="V93" s="307"/>
      <c r="W93" s="319"/>
      <c r="X93" s="319"/>
      <c r="Y93" s="319"/>
      <c r="Z93" s="319"/>
      <c r="AA93" s="317">
        <f t="shared" si="2"/>
        <v>1</v>
      </c>
      <c r="AB93" s="307"/>
      <c r="AC93" s="319"/>
      <c r="AD93" s="319"/>
      <c r="AE93" s="319"/>
      <c r="AF93" s="319"/>
      <c r="AG93" s="317">
        <f t="shared" si="3"/>
        <v>1</v>
      </c>
    </row>
    <row r="94" spans="1:33" ht="21.9" customHeight="1" thickBot="1" x14ac:dyDescent="0.35">
      <c r="A94" s="749"/>
      <c r="B94" s="749"/>
      <c r="C94" s="751"/>
      <c r="D94" s="306" t="str">
        <f>I77</f>
        <v>FATMA KÜÇÜK</v>
      </c>
      <c r="E94" s="345" t="s">
        <v>176</v>
      </c>
      <c r="F94" s="306"/>
      <c r="G94" s="306"/>
      <c r="I94" s="308" t="s">
        <v>152</v>
      </c>
      <c r="J94" s="320" t="s">
        <v>161</v>
      </c>
      <c r="K94" s="321"/>
      <c r="L94" s="322"/>
      <c r="M94" s="322"/>
      <c r="N94" s="323"/>
      <c r="O94" s="324">
        <f t="shared" si="5"/>
        <v>0</v>
      </c>
      <c r="P94" s="308"/>
      <c r="Q94" s="323"/>
      <c r="R94" s="322"/>
      <c r="S94" s="322">
        <v>1</v>
      </c>
      <c r="T94" s="323"/>
      <c r="U94" s="324">
        <f t="shared" si="1"/>
        <v>1</v>
      </c>
      <c r="V94" s="308"/>
      <c r="W94" s="323"/>
      <c r="X94" s="322"/>
      <c r="Y94" s="322"/>
      <c r="Z94" s="323"/>
      <c r="AA94" s="324">
        <f t="shared" si="2"/>
        <v>1</v>
      </c>
      <c r="AB94" s="308"/>
      <c r="AC94" s="323"/>
      <c r="AD94" s="322"/>
      <c r="AE94" s="322"/>
      <c r="AF94" s="323"/>
      <c r="AG94" s="324">
        <f t="shared" si="3"/>
        <v>1</v>
      </c>
    </row>
    <row r="95" spans="1:33" ht="13.8" x14ac:dyDescent="0.3">
      <c r="A95" s="11" t="s">
        <v>116</v>
      </c>
      <c r="B95" s="11"/>
      <c r="C95" s="20"/>
      <c r="G95" s="86" t="s">
        <v>192</v>
      </c>
    </row>
    <row r="96" spans="1:33" ht="13.8" x14ac:dyDescent="0.3">
      <c r="A96" s="728" t="s">
        <v>117</v>
      </c>
      <c r="B96" s="728"/>
      <c r="C96" s="20"/>
      <c r="G96" s="88" t="s">
        <v>118</v>
      </c>
    </row>
    <row r="97" spans="1:7" ht="13.8" x14ac:dyDescent="0.3">
      <c r="A97" s="728" t="s">
        <v>119</v>
      </c>
      <c r="B97" s="728"/>
      <c r="C97" s="20"/>
      <c r="G97" s="88" t="s">
        <v>120</v>
      </c>
    </row>
  </sheetData>
  <mergeCells count="101">
    <mergeCell ref="A62:G62"/>
    <mergeCell ref="A63:G63"/>
    <mergeCell ref="A64:G64"/>
    <mergeCell ref="A66:G66"/>
    <mergeCell ref="A40:A41"/>
    <mergeCell ref="A89:A90"/>
    <mergeCell ref="A91:A92"/>
    <mergeCell ref="A93:A94"/>
    <mergeCell ref="E68:G68"/>
    <mergeCell ref="A79:G79"/>
    <mergeCell ref="A80:G80"/>
    <mergeCell ref="A81:G81"/>
    <mergeCell ref="A83:G83"/>
    <mergeCell ref="A84:G84"/>
    <mergeCell ref="A70:A71"/>
    <mergeCell ref="A72:A73"/>
    <mergeCell ref="A74:A75"/>
    <mergeCell ref="B9:B10"/>
    <mergeCell ref="B11:B12"/>
    <mergeCell ref="B15:B16"/>
    <mergeCell ref="B17:B18"/>
    <mergeCell ref="B19:B20"/>
    <mergeCell ref="B21:B22"/>
    <mergeCell ref="A67:G67"/>
    <mergeCell ref="A53:A54"/>
    <mergeCell ref="A55:A56"/>
    <mergeCell ref="A57:A58"/>
    <mergeCell ref="A30:G30"/>
    <mergeCell ref="A31:G31"/>
    <mergeCell ref="E32:G32"/>
    <mergeCell ref="A45:G45"/>
    <mergeCell ref="A46:G46"/>
    <mergeCell ref="A47:G47"/>
    <mergeCell ref="A38:A39"/>
    <mergeCell ref="B36:B37"/>
    <mergeCell ref="C36:C37"/>
    <mergeCell ref="B38:B39"/>
    <mergeCell ref="C38:C39"/>
    <mergeCell ref="B40:B41"/>
    <mergeCell ref="B34:B35"/>
    <mergeCell ref="C34:C35"/>
    <mergeCell ref="A34:A35"/>
    <mergeCell ref="A36:A37"/>
    <mergeCell ref="C40:C41"/>
    <mergeCell ref="B53:B54"/>
    <mergeCell ref="C53:C54"/>
    <mergeCell ref="B55:B56"/>
    <mergeCell ref="C55:C56"/>
    <mergeCell ref="B57:B58"/>
    <mergeCell ref="C57:C58"/>
    <mergeCell ref="A49:G49"/>
    <mergeCell ref="A50:G50"/>
    <mergeCell ref="E51:G51"/>
    <mergeCell ref="A1:G1"/>
    <mergeCell ref="A2:G2"/>
    <mergeCell ref="A3:G3"/>
    <mergeCell ref="A5:G5"/>
    <mergeCell ref="A6:G6"/>
    <mergeCell ref="E7:G7"/>
    <mergeCell ref="A26:G26"/>
    <mergeCell ref="A27:G27"/>
    <mergeCell ref="A28:G28"/>
    <mergeCell ref="C19:C20"/>
    <mergeCell ref="C21:C22"/>
    <mergeCell ref="C17:C18"/>
    <mergeCell ref="C9:C10"/>
    <mergeCell ref="C11:C12"/>
    <mergeCell ref="B13:B14"/>
    <mergeCell ref="C13:C14"/>
    <mergeCell ref="C15:C16"/>
    <mergeCell ref="A9:A10"/>
    <mergeCell ref="A11:A12"/>
    <mergeCell ref="A13:A14"/>
    <mergeCell ref="A15:A16"/>
    <mergeCell ref="A17:A18"/>
    <mergeCell ref="A19:A20"/>
    <mergeCell ref="A21:A22"/>
    <mergeCell ref="I73:AG73"/>
    <mergeCell ref="B70:B71"/>
    <mergeCell ref="C70:C71"/>
    <mergeCell ref="B72:B73"/>
    <mergeCell ref="A96:B96"/>
    <mergeCell ref="A97:B97"/>
    <mergeCell ref="AB74:AG74"/>
    <mergeCell ref="V74:AA74"/>
    <mergeCell ref="P74:U74"/>
    <mergeCell ref="K74:O74"/>
    <mergeCell ref="I74:J75"/>
    <mergeCell ref="B87:B88"/>
    <mergeCell ref="C87:C88"/>
    <mergeCell ref="B89:B90"/>
    <mergeCell ref="C89:C90"/>
    <mergeCell ref="B91:B92"/>
    <mergeCell ref="C91:C92"/>
    <mergeCell ref="B93:B94"/>
    <mergeCell ref="C93:C94"/>
    <mergeCell ref="A87:A88"/>
    <mergeCell ref="B74:B75"/>
    <mergeCell ref="C74:C75"/>
    <mergeCell ref="E85:G85"/>
    <mergeCell ref="C72:C73"/>
  </mergeCells>
  <pageMargins left="0.39370078740157483" right="0.19685039370078741" top="0.59055118110236227" bottom="0.19685039370078741" header="0" footer="0"/>
  <pageSetup paperSize="9" orientation="landscape" r:id="rId1"/>
  <rowBreaks count="4" manualBreakCount="4">
    <brk id="25" max="6" man="1"/>
    <brk id="44" max="6" man="1"/>
    <brk id="61" max="6" man="1"/>
    <brk id="78"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E68"/>
  <sheetViews>
    <sheetView view="pageBreakPreview" zoomScaleNormal="100" zoomScaleSheetLayoutView="100" workbookViewId="0">
      <selection activeCell="F1" sqref="F1"/>
    </sheetView>
  </sheetViews>
  <sheetFormatPr defaultColWidth="9.109375" defaultRowHeight="11.4" x14ac:dyDescent="0.3"/>
  <cols>
    <col min="1" max="1" width="12.88671875" style="20" customWidth="1"/>
    <col min="2" max="2" width="7.44140625" style="20" customWidth="1"/>
    <col min="3" max="3" width="67.44140625" style="21" customWidth="1"/>
    <col min="4" max="4" width="22.6640625" style="20" customWidth="1"/>
    <col min="5" max="5" width="14.5546875" style="20" customWidth="1"/>
    <col min="6" max="6" width="9.109375" style="20"/>
    <col min="7" max="7" width="20.88671875" style="20" customWidth="1"/>
    <col min="8" max="8" width="5.5546875" style="20" customWidth="1"/>
    <col min="9" max="9" width="2.44140625" style="20" bestFit="1" customWidth="1"/>
    <col min="10" max="10" width="2.5546875" style="20" bestFit="1" customWidth="1"/>
    <col min="11" max="12" width="2.6640625" style="20" bestFit="1" customWidth="1"/>
    <col min="13" max="13" width="5.88671875" style="20" bestFit="1" customWidth="1"/>
    <col min="14" max="14" width="3" style="20" bestFit="1" customWidth="1"/>
    <col min="15" max="15" width="2.44140625" style="20" bestFit="1" customWidth="1"/>
    <col min="16" max="16" width="2.5546875" style="20" bestFit="1" customWidth="1"/>
    <col min="17" max="18" width="2.6640625" style="20" bestFit="1" customWidth="1"/>
    <col min="19" max="19" width="5.88671875" style="20" bestFit="1" customWidth="1"/>
    <col min="20" max="20" width="3" style="20" bestFit="1" customWidth="1"/>
    <col min="21" max="21" width="2.5546875" style="20" bestFit="1" customWidth="1"/>
    <col min="22" max="23" width="2.6640625" style="20" bestFit="1" customWidth="1"/>
    <col min="24" max="24" width="3" style="20" bestFit="1" customWidth="1"/>
    <col min="25" max="25" width="5.88671875" style="20" bestFit="1" customWidth="1"/>
    <col min="26" max="26" width="3" style="20" bestFit="1" customWidth="1"/>
    <col min="27" max="27" width="2.44140625" style="20" bestFit="1" customWidth="1"/>
    <col min="28" max="28" width="2.5546875" style="20" bestFit="1" customWidth="1"/>
    <col min="29" max="30" width="2.6640625" style="20" bestFit="1" customWidth="1"/>
    <col min="31" max="31" width="5.88671875" style="20" bestFit="1" customWidth="1"/>
    <col min="32" max="16384" width="9.109375" style="20"/>
  </cols>
  <sheetData>
    <row r="1" spans="1:31" ht="20.399999999999999" thickBot="1" x14ac:dyDescent="0.35">
      <c r="A1" s="805" t="s">
        <v>19</v>
      </c>
      <c r="B1" s="805"/>
      <c r="C1" s="805"/>
      <c r="D1" s="805"/>
      <c r="E1" s="805"/>
      <c r="G1" s="640" t="s">
        <v>125</v>
      </c>
      <c r="H1" s="641"/>
      <c r="I1" s="641"/>
      <c r="J1" s="641"/>
      <c r="K1" s="641"/>
      <c r="L1" s="641"/>
      <c r="M1" s="641"/>
      <c r="N1" s="641"/>
      <c r="O1" s="641"/>
      <c r="P1" s="641"/>
      <c r="Q1" s="641"/>
      <c r="R1" s="641"/>
      <c r="S1" s="641"/>
      <c r="T1" s="641"/>
      <c r="U1" s="641"/>
      <c r="V1" s="641"/>
      <c r="W1" s="641"/>
      <c r="X1" s="641"/>
      <c r="Y1" s="641"/>
      <c r="Z1" s="641"/>
      <c r="AA1" s="641"/>
      <c r="AB1" s="641"/>
      <c r="AC1" s="641"/>
      <c r="AD1" s="641"/>
      <c r="AE1" s="642"/>
    </row>
    <row r="2" spans="1:31" ht="19.8" x14ac:dyDescent="0.3">
      <c r="A2" s="806" t="s">
        <v>212</v>
      </c>
      <c r="B2" s="806"/>
      <c r="C2" s="806"/>
      <c r="D2" s="806"/>
      <c r="E2" s="806"/>
      <c r="G2" s="650" t="s">
        <v>126</v>
      </c>
      <c r="H2" s="651"/>
      <c r="I2" s="643">
        <v>44805</v>
      </c>
      <c r="J2" s="644"/>
      <c r="K2" s="644"/>
      <c r="L2" s="644"/>
      <c r="M2" s="645"/>
      <c r="N2" s="646">
        <v>44835</v>
      </c>
      <c r="O2" s="644"/>
      <c r="P2" s="644"/>
      <c r="Q2" s="644"/>
      <c r="R2" s="644"/>
      <c r="S2" s="645"/>
      <c r="T2" s="647">
        <v>44593</v>
      </c>
      <c r="U2" s="648"/>
      <c r="V2" s="648"/>
      <c r="W2" s="648"/>
      <c r="X2" s="648"/>
      <c r="Y2" s="649"/>
      <c r="Z2" s="647">
        <v>44652</v>
      </c>
      <c r="AA2" s="648"/>
      <c r="AB2" s="648"/>
      <c r="AC2" s="648"/>
      <c r="AD2" s="648"/>
      <c r="AE2" s="649"/>
    </row>
    <row r="3" spans="1:31" s="11" customFormat="1" ht="15.75" customHeight="1" x14ac:dyDescent="0.3">
      <c r="A3" s="723" t="s">
        <v>122</v>
      </c>
      <c r="B3" s="723"/>
      <c r="C3" s="296" t="s">
        <v>110</v>
      </c>
      <c r="D3" s="112" t="s">
        <v>124</v>
      </c>
      <c r="E3" s="112" t="s">
        <v>11</v>
      </c>
      <c r="G3" s="652"/>
      <c r="H3" s="653"/>
      <c r="I3" s="180" t="s">
        <v>127</v>
      </c>
      <c r="J3" s="175" t="s">
        <v>128</v>
      </c>
      <c r="K3" s="175" t="s">
        <v>129</v>
      </c>
      <c r="L3" s="175" t="s">
        <v>130</v>
      </c>
      <c r="M3" s="176" t="s">
        <v>131</v>
      </c>
      <c r="N3" s="174" t="s">
        <v>132</v>
      </c>
      <c r="O3" s="175" t="s">
        <v>127</v>
      </c>
      <c r="P3" s="175" t="s">
        <v>128</v>
      </c>
      <c r="Q3" s="175" t="s">
        <v>129</v>
      </c>
      <c r="R3" s="175" t="s">
        <v>130</v>
      </c>
      <c r="S3" s="176" t="s">
        <v>131</v>
      </c>
      <c r="T3" s="174" t="s">
        <v>132</v>
      </c>
      <c r="U3" s="175" t="s">
        <v>127</v>
      </c>
      <c r="V3" s="175" t="s">
        <v>128</v>
      </c>
      <c r="W3" s="175" t="s">
        <v>129</v>
      </c>
      <c r="X3" s="175" t="s">
        <v>130</v>
      </c>
      <c r="Y3" s="176" t="s">
        <v>131</v>
      </c>
      <c r="Z3" s="174" t="s">
        <v>132</v>
      </c>
      <c r="AA3" s="175" t="s">
        <v>127</v>
      </c>
      <c r="AB3" s="175" t="s">
        <v>128</v>
      </c>
      <c r="AC3" s="175" t="s">
        <v>129</v>
      </c>
      <c r="AD3" s="175" t="s">
        <v>130</v>
      </c>
      <c r="AE3" s="176" t="s">
        <v>131</v>
      </c>
    </row>
    <row r="4" spans="1:31" ht="21.9" customHeight="1" x14ac:dyDescent="0.3">
      <c r="A4" s="816">
        <v>44963</v>
      </c>
      <c r="B4" s="604">
        <v>0.375</v>
      </c>
      <c r="C4" s="819" t="s">
        <v>67</v>
      </c>
      <c r="D4" s="297" t="str">
        <f>G7</f>
        <v>İDRİS YILDIRIM</v>
      </c>
      <c r="E4" s="297"/>
      <c r="G4" s="127" t="s">
        <v>144</v>
      </c>
      <c r="H4" s="129"/>
      <c r="I4" s="161"/>
      <c r="J4" s="128">
        <v>1</v>
      </c>
      <c r="K4" s="128">
        <v>1</v>
      </c>
      <c r="L4" s="128">
        <v>2</v>
      </c>
      <c r="M4" s="129">
        <f t="shared" ref="M4" si="0">SUM(I4:L4)</f>
        <v>4</v>
      </c>
      <c r="N4" s="127">
        <v>2</v>
      </c>
      <c r="O4" s="128">
        <v>1</v>
      </c>
      <c r="P4" s="128">
        <v>1</v>
      </c>
      <c r="Q4" s="128"/>
      <c r="R4" s="128"/>
      <c r="S4" s="129">
        <f t="shared" ref="S4:S22" si="1">SUM(M4:R4)</f>
        <v>8</v>
      </c>
      <c r="T4" s="127">
        <v>1</v>
      </c>
      <c r="U4" s="128"/>
      <c r="V4" s="128">
        <v>1</v>
      </c>
      <c r="W4" s="128">
        <v>1</v>
      </c>
      <c r="X4" s="128">
        <v>2</v>
      </c>
      <c r="Y4" s="129">
        <f t="shared" ref="Y4:Y22" si="2">SUM(S4:X4)</f>
        <v>13</v>
      </c>
      <c r="Z4" s="127"/>
      <c r="AA4" s="128"/>
      <c r="AB4" s="128"/>
      <c r="AC4" s="128"/>
      <c r="AD4" s="128"/>
      <c r="AE4" s="129">
        <f t="shared" ref="AE4:AE22" si="3">SUM(Y4:AD4)</f>
        <v>13</v>
      </c>
    </row>
    <row r="5" spans="1:31" ht="21.9" customHeight="1" x14ac:dyDescent="0.3">
      <c r="A5" s="817"/>
      <c r="B5" s="605"/>
      <c r="C5" s="820"/>
      <c r="D5" s="297" t="str">
        <f>G9</f>
        <v>DİLEK COŞKUN</v>
      </c>
      <c r="E5" s="297"/>
      <c r="G5" s="127" t="s">
        <v>136</v>
      </c>
      <c r="H5" s="129"/>
      <c r="I5" s="161"/>
      <c r="J5" s="128">
        <v>1</v>
      </c>
      <c r="K5" s="128"/>
      <c r="L5" s="128">
        <v>2</v>
      </c>
      <c r="M5" s="129">
        <f>SUM(I5:L5)</f>
        <v>3</v>
      </c>
      <c r="N5" s="127">
        <v>2</v>
      </c>
      <c r="O5" s="128">
        <v>1</v>
      </c>
      <c r="P5" s="128">
        <v>1</v>
      </c>
      <c r="Q5" s="128">
        <v>1</v>
      </c>
      <c r="R5" s="128"/>
      <c r="S5" s="129">
        <f t="shared" si="1"/>
        <v>8</v>
      </c>
      <c r="T5" s="127">
        <v>2</v>
      </c>
      <c r="U5" s="128"/>
      <c r="V5" s="128">
        <v>1</v>
      </c>
      <c r="W5" s="128"/>
      <c r="X5" s="128">
        <v>1</v>
      </c>
      <c r="Y5" s="129">
        <f t="shared" si="2"/>
        <v>12</v>
      </c>
      <c r="Z5" s="127"/>
      <c r="AA5" s="128"/>
      <c r="AB5" s="128"/>
      <c r="AC5" s="128"/>
      <c r="AD5" s="128"/>
      <c r="AE5" s="129">
        <f t="shared" si="3"/>
        <v>12</v>
      </c>
    </row>
    <row r="6" spans="1:31" ht="21.9" customHeight="1" x14ac:dyDescent="0.3">
      <c r="A6" s="817"/>
      <c r="B6" s="605"/>
      <c r="C6" s="814" t="s">
        <v>74</v>
      </c>
      <c r="D6" s="297" t="str">
        <f>G19</f>
        <v>ELİF SAĞLAM</v>
      </c>
      <c r="E6" s="297"/>
      <c r="G6" s="127" t="s">
        <v>138</v>
      </c>
      <c r="H6" s="129"/>
      <c r="I6" s="161"/>
      <c r="J6" s="128"/>
      <c r="K6" s="128">
        <v>2</v>
      </c>
      <c r="L6" s="128">
        <v>2</v>
      </c>
      <c r="M6" s="129">
        <f t="shared" ref="M6" si="4">SUM(I6:L6)</f>
        <v>4</v>
      </c>
      <c r="N6" s="127">
        <v>2</v>
      </c>
      <c r="O6" s="128">
        <v>1</v>
      </c>
      <c r="P6" s="128"/>
      <c r="Q6" s="128">
        <v>1</v>
      </c>
      <c r="R6" s="128"/>
      <c r="S6" s="129">
        <f t="shared" si="1"/>
        <v>8</v>
      </c>
      <c r="T6" s="127">
        <v>1</v>
      </c>
      <c r="U6" s="128"/>
      <c r="V6" s="128">
        <v>2</v>
      </c>
      <c r="W6" s="128">
        <v>1</v>
      </c>
      <c r="X6" s="128">
        <v>1</v>
      </c>
      <c r="Y6" s="129">
        <f t="shared" si="2"/>
        <v>13</v>
      </c>
      <c r="Z6" s="127"/>
      <c r="AA6" s="128"/>
      <c r="AB6" s="128"/>
      <c r="AC6" s="128"/>
      <c r="AD6" s="128"/>
      <c r="AE6" s="129">
        <f t="shared" si="3"/>
        <v>13</v>
      </c>
    </row>
    <row r="7" spans="1:31" ht="21.9" customHeight="1" x14ac:dyDescent="0.3">
      <c r="A7" s="817"/>
      <c r="B7" s="606"/>
      <c r="C7" s="815"/>
      <c r="D7" s="297" t="str">
        <f>G10</f>
        <v>MUSTAFA NALBANT</v>
      </c>
      <c r="E7" s="297"/>
      <c r="G7" s="127" t="s">
        <v>140</v>
      </c>
      <c r="H7" s="129"/>
      <c r="I7" s="161"/>
      <c r="J7" s="128"/>
      <c r="K7" s="128">
        <v>1</v>
      </c>
      <c r="L7" s="128">
        <v>2</v>
      </c>
      <c r="M7" s="129">
        <f>SUM(I7:L7)</f>
        <v>3</v>
      </c>
      <c r="N7" s="127">
        <v>2</v>
      </c>
      <c r="O7" s="128">
        <v>2</v>
      </c>
      <c r="P7" s="128"/>
      <c r="Q7" s="128"/>
      <c r="R7" s="128"/>
      <c r="S7" s="129">
        <f t="shared" si="1"/>
        <v>7</v>
      </c>
      <c r="T7" s="127">
        <v>2</v>
      </c>
      <c r="U7" s="128"/>
      <c r="V7" s="128"/>
      <c r="W7" s="128"/>
      <c r="X7" s="128">
        <v>1</v>
      </c>
      <c r="Y7" s="129">
        <f t="shared" si="2"/>
        <v>10</v>
      </c>
      <c r="Z7" s="127"/>
      <c r="AA7" s="128"/>
      <c r="AB7" s="128"/>
      <c r="AC7" s="128"/>
      <c r="AD7" s="128"/>
      <c r="AE7" s="129">
        <f t="shared" si="3"/>
        <v>10</v>
      </c>
    </row>
    <row r="8" spans="1:31" ht="21.9" customHeight="1" x14ac:dyDescent="0.3">
      <c r="A8" s="817"/>
      <c r="B8" s="807">
        <v>0.45833333333333331</v>
      </c>
      <c r="C8" s="812" t="s">
        <v>65</v>
      </c>
      <c r="D8" s="298" t="str">
        <f>G5</f>
        <v>FATMA KÜÇÜK</v>
      </c>
      <c r="E8" s="298"/>
      <c r="G8" s="309" t="s">
        <v>191</v>
      </c>
      <c r="H8" s="310"/>
      <c r="I8" s="316"/>
      <c r="J8" s="312"/>
      <c r="K8" s="312"/>
      <c r="L8" s="312"/>
      <c r="M8" s="310">
        <f>SUM(I8:L8)</f>
        <v>0</v>
      </c>
      <c r="N8" s="309">
        <v>2</v>
      </c>
      <c r="O8" s="312">
        <v>1</v>
      </c>
      <c r="P8" s="312"/>
      <c r="Q8" s="312"/>
      <c r="R8" s="312"/>
      <c r="S8" s="310">
        <f t="shared" si="1"/>
        <v>3</v>
      </c>
      <c r="T8" s="309"/>
      <c r="U8" s="312"/>
      <c r="V8" s="312"/>
      <c r="W8" s="312"/>
      <c r="X8" s="312"/>
      <c r="Y8" s="310">
        <f t="shared" si="2"/>
        <v>3</v>
      </c>
      <c r="Z8" s="309"/>
      <c r="AA8" s="312"/>
      <c r="AB8" s="312"/>
      <c r="AC8" s="312"/>
      <c r="AD8" s="312"/>
      <c r="AE8" s="310">
        <f t="shared" si="3"/>
        <v>3</v>
      </c>
    </row>
    <row r="9" spans="1:31" ht="21.9" customHeight="1" x14ac:dyDescent="0.3">
      <c r="A9" s="817"/>
      <c r="B9" s="809"/>
      <c r="C9" s="813"/>
      <c r="D9" s="298" t="str">
        <f>G6</f>
        <v>GİZEM BAŞARIR</v>
      </c>
      <c r="E9" s="298"/>
      <c r="G9" s="163" t="s">
        <v>134</v>
      </c>
      <c r="H9" s="165"/>
      <c r="I9" s="179"/>
      <c r="J9" s="164"/>
      <c r="K9" s="164"/>
      <c r="L9" s="164"/>
      <c r="M9" s="165">
        <f>SUM(I9:L9)</f>
        <v>0</v>
      </c>
      <c r="N9" s="163"/>
      <c r="O9" s="164"/>
      <c r="P9" s="164"/>
      <c r="Q9" s="164"/>
      <c r="R9" s="164"/>
      <c r="S9" s="165">
        <f t="shared" si="1"/>
        <v>0</v>
      </c>
      <c r="T9" s="163">
        <v>2</v>
      </c>
      <c r="U9" s="164"/>
      <c r="V9" s="164"/>
      <c r="W9" s="164"/>
      <c r="X9" s="164"/>
      <c r="Y9" s="165">
        <f t="shared" si="2"/>
        <v>2</v>
      </c>
      <c r="Z9" s="163"/>
      <c r="AA9" s="164"/>
      <c r="AB9" s="164"/>
      <c r="AC9" s="164"/>
      <c r="AD9" s="164"/>
      <c r="AE9" s="165">
        <f t="shared" si="3"/>
        <v>2</v>
      </c>
    </row>
    <row r="10" spans="1:31" ht="21.9" customHeight="1" x14ac:dyDescent="0.3">
      <c r="A10" s="817"/>
      <c r="B10" s="604">
        <v>0.5</v>
      </c>
      <c r="C10" s="814" t="s">
        <v>75</v>
      </c>
      <c r="D10" s="297" t="str">
        <f>G16</f>
        <v>MUTLU KİBAR</v>
      </c>
      <c r="E10" s="297"/>
      <c r="G10" s="127" t="s">
        <v>148</v>
      </c>
      <c r="H10" s="129"/>
      <c r="I10" s="181"/>
      <c r="J10" s="157"/>
      <c r="K10" s="159"/>
      <c r="L10" s="157"/>
      <c r="M10" s="129">
        <f t="shared" ref="M10:M22" si="5">SUM(I10:L10)</f>
        <v>0</v>
      </c>
      <c r="N10" s="160">
        <v>2</v>
      </c>
      <c r="O10" s="159"/>
      <c r="P10" s="157">
        <v>1</v>
      </c>
      <c r="Q10" s="159"/>
      <c r="R10" s="157"/>
      <c r="S10" s="129">
        <f t="shared" si="1"/>
        <v>3</v>
      </c>
      <c r="T10" s="160">
        <v>1</v>
      </c>
      <c r="U10" s="159"/>
      <c r="V10" s="157"/>
      <c r="W10" s="159"/>
      <c r="X10" s="157">
        <v>1</v>
      </c>
      <c r="Y10" s="129">
        <f t="shared" si="2"/>
        <v>5</v>
      </c>
      <c r="Z10" s="160"/>
      <c r="AA10" s="159"/>
      <c r="AB10" s="157"/>
      <c r="AC10" s="159"/>
      <c r="AD10" s="157"/>
      <c r="AE10" s="129">
        <f t="shared" si="3"/>
        <v>5</v>
      </c>
    </row>
    <row r="11" spans="1:31" ht="21.9" customHeight="1" x14ac:dyDescent="0.3">
      <c r="A11" s="817"/>
      <c r="B11" s="605"/>
      <c r="C11" s="815"/>
      <c r="D11" s="297" t="str">
        <f>G19</f>
        <v>ELİF SAĞLAM</v>
      </c>
      <c r="E11" s="297"/>
      <c r="G11" s="127" t="s">
        <v>133</v>
      </c>
      <c r="H11" s="129"/>
      <c r="I11" s="183">
        <v>2</v>
      </c>
      <c r="J11" s="177">
        <v>1</v>
      </c>
      <c r="K11" s="177"/>
      <c r="L11" s="159">
        <v>1</v>
      </c>
      <c r="M11" s="129">
        <f t="shared" si="5"/>
        <v>4</v>
      </c>
      <c r="N11" s="158"/>
      <c r="O11" s="177">
        <v>1</v>
      </c>
      <c r="P11" s="177">
        <v>1</v>
      </c>
      <c r="Q11" s="177"/>
      <c r="R11" s="159"/>
      <c r="S11" s="129">
        <f t="shared" si="1"/>
        <v>6</v>
      </c>
      <c r="T11" s="158"/>
      <c r="U11" s="177"/>
      <c r="V11" s="177"/>
      <c r="W11" s="177">
        <v>1</v>
      </c>
      <c r="X11" s="159">
        <v>1</v>
      </c>
      <c r="Y11" s="129">
        <f t="shared" si="2"/>
        <v>8</v>
      </c>
      <c r="Z11" s="158"/>
      <c r="AA11" s="177"/>
      <c r="AB11" s="177"/>
      <c r="AC11" s="177"/>
      <c r="AD11" s="159"/>
      <c r="AE11" s="129">
        <f t="shared" si="3"/>
        <v>8</v>
      </c>
    </row>
    <row r="12" spans="1:31" ht="21.9" customHeight="1" x14ac:dyDescent="0.3">
      <c r="A12" s="817"/>
      <c r="B12" s="605"/>
      <c r="C12" s="819" t="s">
        <v>180</v>
      </c>
      <c r="D12" s="297" t="str">
        <f>G7</f>
        <v>İDRİS YILDIRIM</v>
      </c>
      <c r="E12" s="297"/>
      <c r="G12" s="309" t="s">
        <v>150</v>
      </c>
      <c r="H12" s="325" t="s">
        <v>160</v>
      </c>
      <c r="I12" s="316"/>
      <c r="J12" s="314"/>
      <c r="K12" s="314"/>
      <c r="L12" s="312"/>
      <c r="M12" s="310">
        <f t="shared" si="5"/>
        <v>0</v>
      </c>
      <c r="N12" s="309"/>
      <c r="O12" s="312"/>
      <c r="P12" s="314"/>
      <c r="Q12" s="314"/>
      <c r="R12" s="312"/>
      <c r="S12" s="310">
        <f t="shared" si="1"/>
        <v>0</v>
      </c>
      <c r="T12" s="309"/>
      <c r="U12" s="312"/>
      <c r="V12" s="314"/>
      <c r="W12" s="314"/>
      <c r="X12" s="312"/>
      <c r="Y12" s="310">
        <f t="shared" si="2"/>
        <v>0</v>
      </c>
      <c r="Z12" s="309"/>
      <c r="AA12" s="312"/>
      <c r="AB12" s="314"/>
      <c r="AC12" s="314"/>
      <c r="AD12" s="312"/>
      <c r="AE12" s="310">
        <f t="shared" si="3"/>
        <v>0</v>
      </c>
    </row>
    <row r="13" spans="1:31" ht="21.9" customHeight="1" x14ac:dyDescent="0.3">
      <c r="A13" s="817"/>
      <c r="B13" s="606"/>
      <c r="C13" s="820"/>
      <c r="D13" s="297" t="str">
        <f>G9</f>
        <v>DİLEK COŞKUN</v>
      </c>
      <c r="E13" s="297"/>
      <c r="G13" s="127" t="s">
        <v>137</v>
      </c>
      <c r="H13" s="129"/>
      <c r="I13" s="161">
        <v>2</v>
      </c>
      <c r="J13" s="128">
        <v>1</v>
      </c>
      <c r="K13" s="128"/>
      <c r="L13" s="128"/>
      <c r="M13" s="129">
        <f t="shared" si="5"/>
        <v>3</v>
      </c>
      <c r="N13" s="127">
        <v>1</v>
      </c>
      <c r="O13" s="128">
        <v>2</v>
      </c>
      <c r="P13" s="128">
        <v>1</v>
      </c>
      <c r="Q13" s="128"/>
      <c r="R13" s="128"/>
      <c r="S13" s="129">
        <f t="shared" si="1"/>
        <v>7</v>
      </c>
      <c r="T13" s="127"/>
      <c r="U13" s="128">
        <v>1</v>
      </c>
      <c r="V13" s="128">
        <v>1</v>
      </c>
      <c r="W13" s="128"/>
      <c r="X13" s="128"/>
      <c r="Y13" s="129">
        <f t="shared" si="2"/>
        <v>9</v>
      </c>
      <c r="Z13" s="127"/>
      <c r="AA13" s="128"/>
      <c r="AB13" s="128"/>
      <c r="AC13" s="128"/>
      <c r="AD13" s="128"/>
      <c r="AE13" s="129">
        <f t="shared" si="3"/>
        <v>9</v>
      </c>
    </row>
    <row r="14" spans="1:31" ht="21.9" customHeight="1" x14ac:dyDescent="0.3">
      <c r="A14" s="817"/>
      <c r="B14" s="807">
        <v>0.54166666666666663</v>
      </c>
      <c r="C14" s="810" t="s">
        <v>76</v>
      </c>
      <c r="D14" s="298" t="str">
        <f>G16</f>
        <v>MUTLU KİBAR</v>
      </c>
      <c r="E14" s="298"/>
      <c r="G14" s="127" t="s">
        <v>139</v>
      </c>
      <c r="H14" s="129"/>
      <c r="I14" s="161"/>
      <c r="J14" s="128">
        <v>1</v>
      </c>
      <c r="K14" s="128">
        <v>2</v>
      </c>
      <c r="L14" s="128"/>
      <c r="M14" s="129">
        <f t="shared" si="5"/>
        <v>3</v>
      </c>
      <c r="N14" s="127"/>
      <c r="O14" s="128"/>
      <c r="P14" s="128"/>
      <c r="Q14" s="128">
        <v>2</v>
      </c>
      <c r="R14" s="128">
        <v>2</v>
      </c>
      <c r="S14" s="129">
        <f t="shared" si="1"/>
        <v>7</v>
      </c>
      <c r="T14" s="127"/>
      <c r="U14" s="128">
        <v>2</v>
      </c>
      <c r="V14" s="128"/>
      <c r="W14" s="128">
        <v>1</v>
      </c>
      <c r="X14" s="128"/>
      <c r="Y14" s="129">
        <f t="shared" si="2"/>
        <v>10</v>
      </c>
      <c r="Z14" s="127"/>
      <c r="AA14" s="128"/>
      <c r="AB14" s="128"/>
      <c r="AC14" s="128"/>
      <c r="AD14" s="128"/>
      <c r="AE14" s="129">
        <f t="shared" si="3"/>
        <v>10</v>
      </c>
    </row>
    <row r="15" spans="1:31" ht="21.9" customHeight="1" x14ac:dyDescent="0.3">
      <c r="A15" s="817"/>
      <c r="B15" s="808"/>
      <c r="C15" s="811"/>
      <c r="D15" s="298" t="str">
        <f>G20</f>
        <v>MÜRVET TİFTİKÇİ</v>
      </c>
      <c r="E15" s="298"/>
      <c r="G15" s="127" t="s">
        <v>141</v>
      </c>
      <c r="H15" s="129"/>
      <c r="I15" s="161">
        <v>2</v>
      </c>
      <c r="J15" s="128">
        <v>1</v>
      </c>
      <c r="K15" s="128"/>
      <c r="L15" s="128"/>
      <c r="M15" s="129">
        <f t="shared" si="5"/>
        <v>3</v>
      </c>
      <c r="N15" s="127"/>
      <c r="O15" s="128"/>
      <c r="P15" s="128"/>
      <c r="Q15" s="128">
        <v>2</v>
      </c>
      <c r="R15" s="128">
        <v>2</v>
      </c>
      <c r="S15" s="129">
        <f t="shared" si="1"/>
        <v>7</v>
      </c>
      <c r="T15" s="127"/>
      <c r="U15" s="128">
        <v>2</v>
      </c>
      <c r="V15" s="128"/>
      <c r="W15" s="128">
        <v>1</v>
      </c>
      <c r="X15" s="128"/>
      <c r="Y15" s="129">
        <f t="shared" si="2"/>
        <v>10</v>
      </c>
      <c r="Z15" s="127"/>
      <c r="AA15" s="128"/>
      <c r="AB15" s="128"/>
      <c r="AC15" s="128"/>
      <c r="AD15" s="128"/>
      <c r="AE15" s="129">
        <f t="shared" si="3"/>
        <v>10</v>
      </c>
    </row>
    <row r="16" spans="1:31" ht="21.9" customHeight="1" x14ac:dyDescent="0.3">
      <c r="A16" s="817"/>
      <c r="B16" s="808"/>
      <c r="C16" s="812" t="s">
        <v>146</v>
      </c>
      <c r="D16" s="298" t="str">
        <f>G4</f>
        <v>SEZER YILDIRIM</v>
      </c>
      <c r="E16" s="298"/>
      <c r="G16" s="127" t="s">
        <v>142</v>
      </c>
      <c r="H16" s="129"/>
      <c r="I16" s="161"/>
      <c r="J16" s="128"/>
      <c r="K16" s="128">
        <v>1</v>
      </c>
      <c r="L16" s="128">
        <v>1</v>
      </c>
      <c r="M16" s="129">
        <f t="shared" si="5"/>
        <v>2</v>
      </c>
      <c r="N16" s="127">
        <v>1</v>
      </c>
      <c r="O16" s="128">
        <v>2</v>
      </c>
      <c r="P16" s="128">
        <v>2</v>
      </c>
      <c r="Q16" s="128"/>
      <c r="R16" s="128"/>
      <c r="S16" s="129">
        <f t="shared" si="1"/>
        <v>7</v>
      </c>
      <c r="T16" s="127">
        <v>2</v>
      </c>
      <c r="U16" s="128"/>
      <c r="V16" s="128">
        <v>1</v>
      </c>
      <c r="W16" s="128"/>
      <c r="X16" s="128">
        <v>1</v>
      </c>
      <c r="Y16" s="129">
        <f t="shared" si="2"/>
        <v>11</v>
      </c>
      <c r="Z16" s="127"/>
      <c r="AA16" s="128"/>
      <c r="AB16" s="128"/>
      <c r="AC16" s="128"/>
      <c r="AD16" s="128"/>
      <c r="AE16" s="129">
        <f t="shared" si="3"/>
        <v>11</v>
      </c>
    </row>
    <row r="17" spans="1:31" ht="21.9" customHeight="1" x14ac:dyDescent="0.3">
      <c r="A17" s="818"/>
      <c r="B17" s="809"/>
      <c r="C17" s="813"/>
      <c r="D17" s="298" t="str">
        <f>G5</f>
        <v>FATMA KÜÇÜK</v>
      </c>
      <c r="E17" s="298"/>
      <c r="G17" s="309" t="s">
        <v>149</v>
      </c>
      <c r="H17" s="310"/>
      <c r="I17" s="311"/>
      <c r="J17" s="312"/>
      <c r="K17" s="312"/>
      <c r="L17" s="312"/>
      <c r="M17" s="310">
        <f t="shared" si="5"/>
        <v>0</v>
      </c>
      <c r="N17" s="313">
        <v>1</v>
      </c>
      <c r="O17" s="314">
        <v>1</v>
      </c>
      <c r="P17" s="312">
        <v>1</v>
      </c>
      <c r="Q17" s="312"/>
      <c r="R17" s="312"/>
      <c r="S17" s="310">
        <f t="shared" si="1"/>
        <v>3</v>
      </c>
      <c r="T17" s="313"/>
      <c r="U17" s="314">
        <v>2</v>
      </c>
      <c r="V17" s="312"/>
      <c r="W17" s="312"/>
      <c r="X17" s="312"/>
      <c r="Y17" s="310">
        <f t="shared" si="2"/>
        <v>5</v>
      </c>
      <c r="Z17" s="313"/>
      <c r="AA17" s="314"/>
      <c r="AB17" s="312"/>
      <c r="AC17" s="312"/>
      <c r="AD17" s="312"/>
      <c r="AE17" s="310">
        <f t="shared" si="3"/>
        <v>5</v>
      </c>
    </row>
    <row r="18" spans="1:31" ht="21.9" customHeight="1" x14ac:dyDescent="0.3">
      <c r="A18" s="802">
        <v>44964</v>
      </c>
      <c r="B18" s="800">
        <v>0.375</v>
      </c>
      <c r="C18" s="798" t="s">
        <v>35</v>
      </c>
      <c r="D18" s="299" t="str">
        <f>G14</f>
        <v>HATİCE Y.KAZANCI</v>
      </c>
      <c r="E18" s="299"/>
      <c r="G18" s="309" t="s">
        <v>155</v>
      </c>
      <c r="H18" s="315" t="s">
        <v>159</v>
      </c>
      <c r="I18" s="316"/>
      <c r="J18" s="314"/>
      <c r="K18" s="314"/>
      <c r="L18" s="312"/>
      <c r="M18" s="310">
        <f t="shared" si="5"/>
        <v>0</v>
      </c>
      <c r="N18" s="309"/>
      <c r="O18" s="312"/>
      <c r="P18" s="314">
        <v>1</v>
      </c>
      <c r="Q18" s="314"/>
      <c r="R18" s="312"/>
      <c r="S18" s="310">
        <f t="shared" si="1"/>
        <v>1</v>
      </c>
      <c r="T18" s="309"/>
      <c r="U18" s="312"/>
      <c r="V18" s="314"/>
      <c r="W18" s="314">
        <v>1</v>
      </c>
      <c r="X18" s="312"/>
      <c r="Y18" s="310">
        <f t="shared" si="2"/>
        <v>2</v>
      </c>
      <c r="Z18" s="309"/>
      <c r="AA18" s="312"/>
      <c r="AB18" s="314"/>
      <c r="AC18" s="314"/>
      <c r="AD18" s="312"/>
      <c r="AE18" s="310">
        <f t="shared" si="3"/>
        <v>2</v>
      </c>
    </row>
    <row r="19" spans="1:31" ht="21.9" customHeight="1" x14ac:dyDescent="0.3">
      <c r="A19" s="803"/>
      <c r="B19" s="801"/>
      <c r="C19" s="799"/>
      <c r="D19" s="299" t="str">
        <f>G15</f>
        <v>MURAT GÜNER</v>
      </c>
      <c r="E19" s="299"/>
      <c r="G19" s="127" t="s">
        <v>147</v>
      </c>
      <c r="H19" s="129"/>
      <c r="I19" s="161"/>
      <c r="J19" s="128">
        <v>2</v>
      </c>
      <c r="K19" s="128"/>
      <c r="L19" s="128"/>
      <c r="M19" s="129">
        <f t="shared" si="5"/>
        <v>2</v>
      </c>
      <c r="N19" s="127"/>
      <c r="O19" s="128">
        <v>2</v>
      </c>
      <c r="P19" s="128">
        <v>2</v>
      </c>
      <c r="Q19" s="128"/>
      <c r="R19" s="128"/>
      <c r="S19" s="129">
        <f t="shared" si="1"/>
        <v>6</v>
      </c>
      <c r="T19" s="127">
        <v>2</v>
      </c>
      <c r="U19" s="128"/>
      <c r="V19" s="128"/>
      <c r="W19" s="128"/>
      <c r="X19" s="128"/>
      <c r="Y19" s="129">
        <f t="shared" si="2"/>
        <v>8</v>
      </c>
      <c r="Z19" s="127"/>
      <c r="AA19" s="128"/>
      <c r="AB19" s="128"/>
      <c r="AC19" s="128"/>
      <c r="AD19" s="128"/>
      <c r="AE19" s="129">
        <f t="shared" si="3"/>
        <v>8</v>
      </c>
    </row>
    <row r="20" spans="1:31" ht="21.9" customHeight="1" x14ac:dyDescent="0.3">
      <c r="A20" s="803"/>
      <c r="B20" s="607">
        <v>0.41666666666666669</v>
      </c>
      <c r="C20" s="764" t="s">
        <v>158</v>
      </c>
      <c r="D20" s="300" t="str">
        <f>G17</f>
        <v>ERTUĞRUL ERBEN</v>
      </c>
      <c r="E20" s="300"/>
      <c r="G20" s="127" t="s">
        <v>143</v>
      </c>
      <c r="H20" s="129"/>
      <c r="I20" s="161">
        <v>2</v>
      </c>
      <c r="J20" s="128"/>
      <c r="K20" s="128">
        <v>1</v>
      </c>
      <c r="L20" s="128"/>
      <c r="M20" s="129">
        <f t="shared" si="5"/>
        <v>3</v>
      </c>
      <c r="N20" s="127">
        <v>1</v>
      </c>
      <c r="O20" s="128">
        <v>2</v>
      </c>
      <c r="P20" s="128">
        <v>1</v>
      </c>
      <c r="Q20" s="128"/>
      <c r="R20" s="128"/>
      <c r="S20" s="129">
        <f t="shared" si="1"/>
        <v>7</v>
      </c>
      <c r="T20" s="127">
        <v>1</v>
      </c>
      <c r="U20" s="128">
        <v>1</v>
      </c>
      <c r="V20" s="128"/>
      <c r="W20" s="128"/>
      <c r="X20" s="128"/>
      <c r="Y20" s="129">
        <f t="shared" si="2"/>
        <v>9</v>
      </c>
      <c r="Z20" s="127"/>
      <c r="AA20" s="128"/>
      <c r="AB20" s="128"/>
      <c r="AC20" s="128"/>
      <c r="AD20" s="128"/>
      <c r="AE20" s="129">
        <f t="shared" si="3"/>
        <v>9</v>
      </c>
    </row>
    <row r="21" spans="1:31" ht="21.9" customHeight="1" x14ac:dyDescent="0.3">
      <c r="A21" s="803"/>
      <c r="B21" s="608"/>
      <c r="C21" s="765"/>
      <c r="D21" s="300" t="str">
        <f>G13</f>
        <v>GAMZE ÇELİK</v>
      </c>
      <c r="E21" s="300"/>
      <c r="G21" s="307" t="s">
        <v>145</v>
      </c>
      <c r="H21" s="317"/>
      <c r="I21" s="318"/>
      <c r="J21" s="319"/>
      <c r="K21" s="319"/>
      <c r="L21" s="319"/>
      <c r="M21" s="317">
        <f t="shared" si="5"/>
        <v>0</v>
      </c>
      <c r="N21" s="307"/>
      <c r="O21" s="319"/>
      <c r="P21" s="319"/>
      <c r="Q21" s="319">
        <v>1</v>
      </c>
      <c r="R21" s="319"/>
      <c r="S21" s="317">
        <f t="shared" si="1"/>
        <v>1</v>
      </c>
      <c r="T21" s="307"/>
      <c r="U21" s="319"/>
      <c r="V21" s="319"/>
      <c r="W21" s="319"/>
      <c r="X21" s="319"/>
      <c r="Y21" s="317">
        <f t="shared" si="2"/>
        <v>1</v>
      </c>
      <c r="Z21" s="307"/>
      <c r="AA21" s="319"/>
      <c r="AB21" s="319"/>
      <c r="AC21" s="319"/>
      <c r="AD21" s="319"/>
      <c r="AE21" s="317">
        <f t="shared" si="3"/>
        <v>1</v>
      </c>
    </row>
    <row r="22" spans="1:31" ht="21.9" customHeight="1" thickBot="1" x14ac:dyDescent="0.35">
      <c r="A22" s="803"/>
      <c r="B22" s="800">
        <v>0.45833333333333331</v>
      </c>
      <c r="C22" s="798" t="s">
        <v>93</v>
      </c>
      <c r="D22" s="299" t="str">
        <f>G14</f>
        <v>HATİCE Y.KAZANCI</v>
      </c>
      <c r="E22" s="299"/>
      <c r="G22" s="308" t="s">
        <v>152</v>
      </c>
      <c r="H22" s="320" t="s">
        <v>161</v>
      </c>
      <c r="I22" s="321"/>
      <c r="J22" s="322"/>
      <c r="K22" s="322"/>
      <c r="L22" s="323"/>
      <c r="M22" s="324">
        <f t="shared" si="5"/>
        <v>0</v>
      </c>
      <c r="N22" s="308"/>
      <c r="O22" s="323"/>
      <c r="P22" s="322"/>
      <c r="Q22" s="322">
        <v>1</v>
      </c>
      <c r="R22" s="323"/>
      <c r="S22" s="324">
        <f t="shared" si="1"/>
        <v>1</v>
      </c>
      <c r="T22" s="308"/>
      <c r="U22" s="323"/>
      <c r="V22" s="322"/>
      <c r="W22" s="322"/>
      <c r="X22" s="323"/>
      <c r="Y22" s="324">
        <f t="shared" si="2"/>
        <v>1</v>
      </c>
      <c r="Z22" s="308"/>
      <c r="AA22" s="323"/>
      <c r="AB22" s="322"/>
      <c r="AC22" s="322"/>
      <c r="AD22" s="323"/>
      <c r="AE22" s="324">
        <f t="shared" si="3"/>
        <v>1</v>
      </c>
    </row>
    <row r="23" spans="1:31" ht="21.9" customHeight="1" x14ac:dyDescent="0.3">
      <c r="A23" s="803"/>
      <c r="B23" s="801"/>
      <c r="C23" s="799"/>
      <c r="D23" s="299" t="str">
        <f>G15</f>
        <v>MURAT GÜNER</v>
      </c>
      <c r="E23" s="299"/>
    </row>
    <row r="24" spans="1:31" s="11" customFormat="1" ht="21.9" customHeight="1" x14ac:dyDescent="0.3">
      <c r="A24" s="803"/>
      <c r="B24" s="607">
        <v>0.54166666666666663</v>
      </c>
      <c r="C24" s="764" t="s">
        <v>72</v>
      </c>
      <c r="D24" s="331" t="str">
        <f>G17</f>
        <v>ERTUĞRUL ERBEN</v>
      </c>
      <c r="E24" s="331"/>
    </row>
    <row r="25" spans="1:31" s="11" customFormat="1" ht="21.9" customHeight="1" x14ac:dyDescent="0.3">
      <c r="A25" s="804"/>
      <c r="B25" s="608"/>
      <c r="C25" s="765"/>
      <c r="D25" s="331" t="str">
        <f>G20</f>
        <v>MÜRVET TİFTİKÇİ</v>
      </c>
      <c r="E25" s="331"/>
    </row>
    <row r="26" spans="1:31" s="11" customFormat="1" ht="21.9" customHeight="1" x14ac:dyDescent="0.3">
      <c r="A26" s="788">
        <v>44965</v>
      </c>
      <c r="B26" s="791">
        <v>0.41666666666666669</v>
      </c>
      <c r="C26" s="768" t="s">
        <v>84</v>
      </c>
      <c r="D26" s="301" t="str">
        <f>G6</f>
        <v>GİZEM BAŞARIR</v>
      </c>
      <c r="E26" s="301"/>
    </row>
    <row r="27" spans="1:31" s="11" customFormat="1" ht="21.9" customHeight="1" x14ac:dyDescent="0.3">
      <c r="A27" s="789"/>
      <c r="B27" s="792"/>
      <c r="C27" s="769"/>
      <c r="D27" s="301" t="s">
        <v>144</v>
      </c>
      <c r="E27" s="301"/>
    </row>
    <row r="28" spans="1:31" ht="21.9" customHeight="1" x14ac:dyDescent="0.3">
      <c r="A28" s="789"/>
      <c r="B28" s="793">
        <v>0.45833333333333331</v>
      </c>
      <c r="C28" s="794" t="s">
        <v>34</v>
      </c>
      <c r="D28" s="302" t="str">
        <f>G13</f>
        <v>GAMZE ÇELİK</v>
      </c>
      <c r="E28" s="302"/>
    </row>
    <row r="29" spans="1:31" ht="21.9" customHeight="1" x14ac:dyDescent="0.3">
      <c r="A29" s="789"/>
      <c r="B29" s="617"/>
      <c r="C29" s="795"/>
      <c r="D29" s="302" t="str">
        <f>G16</f>
        <v>MUTLU KİBAR</v>
      </c>
      <c r="E29" s="302"/>
    </row>
    <row r="30" spans="1:31" ht="21.9" customHeight="1" x14ac:dyDescent="0.3">
      <c r="A30" s="789"/>
      <c r="B30" s="791">
        <v>0.5</v>
      </c>
      <c r="C30" s="768" t="s">
        <v>189</v>
      </c>
      <c r="D30" s="301" t="str">
        <f>G5</f>
        <v>FATMA KÜÇÜK</v>
      </c>
      <c r="E30" s="301"/>
    </row>
    <row r="31" spans="1:31" ht="21.9" customHeight="1" x14ac:dyDescent="0.3">
      <c r="A31" s="790"/>
      <c r="B31" s="792"/>
      <c r="C31" s="769"/>
      <c r="D31" s="301" t="s">
        <v>138</v>
      </c>
      <c r="E31" s="301"/>
    </row>
    <row r="32" spans="1:31" ht="21.9" customHeight="1" x14ac:dyDescent="0.3">
      <c r="A32" s="783">
        <v>44966</v>
      </c>
      <c r="B32" s="779">
        <v>0.375</v>
      </c>
      <c r="C32" s="786" t="s">
        <v>102</v>
      </c>
      <c r="D32" s="303" t="str">
        <f>G14</f>
        <v>HATİCE Y.KAZANCI</v>
      </c>
      <c r="E32" s="303"/>
    </row>
    <row r="33" spans="1:5" ht="21.9" customHeight="1" x14ac:dyDescent="0.3">
      <c r="A33" s="784"/>
      <c r="B33" s="780"/>
      <c r="C33" s="787"/>
      <c r="D33" s="303" t="str">
        <f>G15</f>
        <v>MURAT GÜNER</v>
      </c>
      <c r="E33" s="303"/>
    </row>
    <row r="34" spans="1:5" ht="21.9" customHeight="1" x14ac:dyDescent="0.3">
      <c r="A34" s="784"/>
      <c r="B34" s="612">
        <v>0.41666666666666669</v>
      </c>
      <c r="C34" s="753" t="s">
        <v>28</v>
      </c>
      <c r="D34" s="304" t="str">
        <f>G6</f>
        <v>GİZEM BAŞARIR</v>
      </c>
      <c r="E34" s="304"/>
    </row>
    <row r="35" spans="1:5" ht="21.9" customHeight="1" x14ac:dyDescent="0.3">
      <c r="A35" s="784"/>
      <c r="B35" s="613"/>
      <c r="C35" s="754"/>
      <c r="D35" s="304" t="str">
        <f>G4</f>
        <v>SEZER YILDIRIM</v>
      </c>
      <c r="E35" s="304"/>
    </row>
    <row r="36" spans="1:5" ht="21.9" customHeight="1" x14ac:dyDescent="0.3">
      <c r="A36" s="784"/>
      <c r="B36" s="779">
        <v>0.45833333333333331</v>
      </c>
      <c r="C36" s="786" t="s">
        <v>57</v>
      </c>
      <c r="D36" s="303" t="str">
        <f>G18</f>
        <v>MEHTAP Ç. TUNA</v>
      </c>
      <c r="E36" s="303"/>
    </row>
    <row r="37" spans="1:5" ht="21.9" customHeight="1" x14ac:dyDescent="0.3">
      <c r="A37" s="785"/>
      <c r="B37" s="780"/>
      <c r="C37" s="787"/>
      <c r="D37" s="303" t="s">
        <v>133</v>
      </c>
      <c r="E37" s="303"/>
    </row>
    <row r="38" spans="1:5" ht="21.9" customHeight="1" x14ac:dyDescent="0.3">
      <c r="A38" s="730">
        <v>44967</v>
      </c>
      <c r="B38" s="777">
        <v>0.41666666666666669</v>
      </c>
      <c r="C38" s="796" t="s">
        <v>77</v>
      </c>
      <c r="D38" s="305" t="str">
        <f>G16</f>
        <v>MUTLU KİBAR</v>
      </c>
      <c r="E38" s="305"/>
    </row>
    <row r="39" spans="1:5" ht="21.9" customHeight="1" x14ac:dyDescent="0.3">
      <c r="A39" s="730"/>
      <c r="B39" s="778"/>
      <c r="C39" s="797"/>
      <c r="D39" s="305" t="str">
        <f>G7</f>
        <v>İDRİS YILDIRIM</v>
      </c>
      <c r="E39" s="305"/>
    </row>
    <row r="40" spans="1:5" ht="21.9" customHeight="1" x14ac:dyDescent="0.3">
      <c r="A40" s="730"/>
      <c r="B40" s="781">
        <v>0.45833333333333331</v>
      </c>
      <c r="C40" s="750" t="s">
        <v>69</v>
      </c>
      <c r="D40" s="306" t="str">
        <f>G4</f>
        <v>SEZER YILDIRIM</v>
      </c>
      <c r="E40" s="306"/>
    </row>
    <row r="41" spans="1:5" ht="21.9" customHeight="1" x14ac:dyDescent="0.3">
      <c r="A41" s="730"/>
      <c r="B41" s="782"/>
      <c r="C41" s="751"/>
      <c r="D41" s="306" t="str">
        <f>G6</f>
        <v>GİZEM BAŞARIR</v>
      </c>
      <c r="E41" s="306"/>
    </row>
    <row r="42" spans="1:5" ht="21.9" customHeight="1" x14ac:dyDescent="0.3">
      <c r="A42" s="730"/>
      <c r="B42" s="777">
        <v>0.5</v>
      </c>
      <c r="C42" s="796" t="s">
        <v>31</v>
      </c>
      <c r="D42" s="305" t="str">
        <f>G10</f>
        <v>MUSTAFA NALBANT</v>
      </c>
      <c r="E42" s="305"/>
    </row>
    <row r="43" spans="1:5" ht="21.9" customHeight="1" x14ac:dyDescent="0.3">
      <c r="A43" s="730"/>
      <c r="B43" s="778"/>
      <c r="C43" s="797"/>
      <c r="D43" s="305" t="str">
        <f>G11</f>
        <v>CAN BİRİNCİ</v>
      </c>
      <c r="E43" s="305"/>
    </row>
    <row r="44" spans="1:5" ht="21.9" customHeight="1" x14ac:dyDescent="0.3">
      <c r="A44" s="730"/>
      <c r="B44" s="781">
        <v>0.54166666666666663</v>
      </c>
      <c r="C44" s="750" t="s">
        <v>79</v>
      </c>
      <c r="D44" s="306" t="str">
        <f>G4</f>
        <v>SEZER YILDIRIM</v>
      </c>
      <c r="E44" s="306"/>
    </row>
    <row r="45" spans="1:5" ht="21.9" customHeight="1" x14ac:dyDescent="0.3">
      <c r="A45" s="730"/>
      <c r="B45" s="782"/>
      <c r="C45" s="751"/>
      <c r="D45" s="306" t="str">
        <f>G5</f>
        <v>FATMA KÜÇÜK</v>
      </c>
      <c r="E45" s="306"/>
    </row>
    <row r="46" spans="1:5" ht="13.8" x14ac:dyDescent="0.3">
      <c r="A46" s="11" t="s">
        <v>116</v>
      </c>
      <c r="B46" s="11"/>
      <c r="C46" s="20"/>
      <c r="E46" s="86">
        <v>44949</v>
      </c>
    </row>
    <row r="47" spans="1:5" ht="13.8" x14ac:dyDescent="0.3">
      <c r="A47" s="728" t="s">
        <v>117</v>
      </c>
      <c r="B47" s="728"/>
      <c r="C47" s="20"/>
      <c r="E47" s="88" t="s">
        <v>118</v>
      </c>
    </row>
    <row r="48" spans="1:5" ht="13.8" x14ac:dyDescent="0.3">
      <c r="A48" s="728" t="s">
        <v>119</v>
      </c>
      <c r="B48" s="728"/>
      <c r="C48" s="20"/>
      <c r="E48" s="88" t="s">
        <v>120</v>
      </c>
    </row>
    <row r="68" spans="7:31" ht="13.8" x14ac:dyDescent="0.3">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row>
  </sheetData>
  <mergeCells count="55">
    <mergeCell ref="A3:B3"/>
    <mergeCell ref="A4:A17"/>
    <mergeCell ref="B4:B7"/>
    <mergeCell ref="C4:C5"/>
    <mergeCell ref="B8:B9"/>
    <mergeCell ref="C8:C9"/>
    <mergeCell ref="B10:B13"/>
    <mergeCell ref="C10:C11"/>
    <mergeCell ref="C12:C13"/>
    <mergeCell ref="A18:A25"/>
    <mergeCell ref="B18:B19"/>
    <mergeCell ref="B20:B21"/>
    <mergeCell ref="C18:C19"/>
    <mergeCell ref="G1:AE1"/>
    <mergeCell ref="G2:H3"/>
    <mergeCell ref="I2:M2"/>
    <mergeCell ref="N2:S2"/>
    <mergeCell ref="T2:Y2"/>
    <mergeCell ref="Z2:AE2"/>
    <mergeCell ref="A1:E1"/>
    <mergeCell ref="A2:E2"/>
    <mergeCell ref="B14:B17"/>
    <mergeCell ref="C14:C15"/>
    <mergeCell ref="C16:C17"/>
    <mergeCell ref="C6:C7"/>
    <mergeCell ref="C20:C21"/>
    <mergeCell ref="C42:C43"/>
    <mergeCell ref="C22:C23"/>
    <mergeCell ref="B22:B23"/>
    <mergeCell ref="C32:C33"/>
    <mergeCell ref="C38:C39"/>
    <mergeCell ref="B24:B25"/>
    <mergeCell ref="C24:C25"/>
    <mergeCell ref="A26:A31"/>
    <mergeCell ref="B30:B31"/>
    <mergeCell ref="C30:C31"/>
    <mergeCell ref="B28:B29"/>
    <mergeCell ref="C28:C29"/>
    <mergeCell ref="B26:B27"/>
    <mergeCell ref="C26:C27"/>
    <mergeCell ref="C44:C45"/>
    <mergeCell ref="B44:B45"/>
    <mergeCell ref="B40:B41"/>
    <mergeCell ref="C40:C41"/>
    <mergeCell ref="A32:A37"/>
    <mergeCell ref="B36:B37"/>
    <mergeCell ref="C36:C37"/>
    <mergeCell ref="B34:B35"/>
    <mergeCell ref="C34:C35"/>
    <mergeCell ref="B42:B43"/>
    <mergeCell ref="A47:B47"/>
    <mergeCell ref="A48:B48"/>
    <mergeCell ref="A38:A45"/>
    <mergeCell ref="B38:B39"/>
    <mergeCell ref="B32:B33"/>
  </mergeCells>
  <pageMargins left="0.39370078740157483" right="0.19685039370078741" top="0.19685039370078741" bottom="0.19685039370078741" header="0" footer="0"/>
  <pageSetup paperSize="9"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M99"/>
  <sheetViews>
    <sheetView view="pageBreakPreview" topLeftCell="A18" zoomScale="70" zoomScaleNormal="100" zoomScaleSheetLayoutView="70" workbookViewId="0">
      <selection activeCell="G1" sqref="G1"/>
    </sheetView>
  </sheetViews>
  <sheetFormatPr defaultColWidth="9.109375" defaultRowHeight="11.4" x14ac:dyDescent="0.3"/>
  <cols>
    <col min="1" max="1" width="5" style="20" customWidth="1"/>
    <col min="2" max="2" width="5.6640625" style="20" customWidth="1"/>
    <col min="3" max="3" width="32.6640625" style="21" customWidth="1"/>
    <col min="4" max="4" width="19.6640625" style="20" bestFit="1" customWidth="1"/>
    <col min="5" max="5" width="5" style="20" bestFit="1" customWidth="1"/>
    <col min="6" max="6" width="28.6640625" style="20" customWidth="1"/>
    <col min="7" max="16384" width="9.109375" style="20"/>
  </cols>
  <sheetData>
    <row r="1" spans="1:6" ht="15.6" x14ac:dyDescent="0.3">
      <c r="A1" s="502" t="s">
        <v>19</v>
      </c>
      <c r="B1" s="502"/>
      <c r="C1" s="502"/>
      <c r="D1" s="502"/>
      <c r="E1" s="502"/>
      <c r="F1" s="502"/>
    </row>
    <row r="2" spans="1:6" ht="16.2" thickBot="1" x14ac:dyDescent="0.35">
      <c r="A2" s="502" t="s">
        <v>177</v>
      </c>
      <c r="B2" s="502"/>
      <c r="C2" s="502"/>
      <c r="D2" s="502"/>
      <c r="E2" s="502"/>
      <c r="F2" s="502"/>
    </row>
    <row r="3" spans="1:6" s="11" customFormat="1" ht="15.75" customHeight="1" thickBot="1" x14ac:dyDescent="0.35">
      <c r="A3" s="685" t="s">
        <v>122</v>
      </c>
      <c r="B3" s="686"/>
      <c r="C3" s="238" t="s">
        <v>110</v>
      </c>
      <c r="D3" s="239" t="s">
        <v>111</v>
      </c>
      <c r="E3" s="239" t="s">
        <v>112</v>
      </c>
      <c r="F3" s="240" t="s">
        <v>113</v>
      </c>
    </row>
    <row r="4" spans="1:6" ht="15" customHeight="1" x14ac:dyDescent="0.3">
      <c r="A4" s="700">
        <v>44977</v>
      </c>
      <c r="B4" s="696">
        <v>0.375</v>
      </c>
      <c r="C4" s="692" t="s">
        <v>67</v>
      </c>
      <c r="D4" s="244" t="s">
        <v>39</v>
      </c>
      <c r="E4" s="245">
        <v>385</v>
      </c>
      <c r="F4" s="246" t="s">
        <v>58</v>
      </c>
    </row>
    <row r="5" spans="1:6" ht="15" customHeight="1" x14ac:dyDescent="0.3">
      <c r="A5" s="701"/>
      <c r="B5" s="697"/>
      <c r="C5" s="693"/>
      <c r="D5" s="29" t="s">
        <v>39</v>
      </c>
      <c r="E5" s="30">
        <v>445</v>
      </c>
      <c r="F5" s="31" t="s">
        <v>52</v>
      </c>
    </row>
    <row r="6" spans="1:6" ht="15" customHeight="1" x14ac:dyDescent="0.3">
      <c r="A6" s="701"/>
      <c r="B6" s="697"/>
      <c r="C6" s="693"/>
      <c r="D6" s="29" t="s">
        <v>39</v>
      </c>
      <c r="E6" s="30">
        <v>498</v>
      </c>
      <c r="F6" s="31" t="s">
        <v>68</v>
      </c>
    </row>
    <row r="7" spans="1:6" ht="15" customHeight="1" x14ac:dyDescent="0.3">
      <c r="A7" s="701"/>
      <c r="B7" s="697"/>
      <c r="C7" s="693"/>
      <c r="D7" s="29" t="s">
        <v>39</v>
      </c>
      <c r="E7" s="30">
        <v>501</v>
      </c>
      <c r="F7" s="31" t="s">
        <v>53</v>
      </c>
    </row>
    <row r="8" spans="1:6" ht="15" customHeight="1" x14ac:dyDescent="0.3">
      <c r="A8" s="701"/>
      <c r="B8" s="697"/>
      <c r="C8" s="693"/>
      <c r="D8" s="29" t="s">
        <v>39</v>
      </c>
      <c r="E8" s="30">
        <v>632</v>
      </c>
      <c r="F8" s="31" t="s">
        <v>61</v>
      </c>
    </row>
    <row r="9" spans="1:6" ht="15" customHeight="1" x14ac:dyDescent="0.3">
      <c r="A9" s="701"/>
      <c r="B9" s="697"/>
      <c r="C9" s="256" t="s">
        <v>74</v>
      </c>
      <c r="D9" s="208" t="s">
        <v>47</v>
      </c>
      <c r="E9" s="209">
        <v>462</v>
      </c>
      <c r="F9" s="212" t="s">
        <v>49</v>
      </c>
    </row>
    <row r="10" spans="1:6" ht="15" customHeight="1" x14ac:dyDescent="0.3">
      <c r="A10" s="701"/>
      <c r="B10" s="248">
        <v>0.45833333333333331</v>
      </c>
      <c r="C10" s="249" t="s">
        <v>65</v>
      </c>
      <c r="D10" s="250" t="s">
        <v>47</v>
      </c>
      <c r="E10" s="251">
        <v>462</v>
      </c>
      <c r="F10" s="252" t="s">
        <v>49</v>
      </c>
    </row>
    <row r="11" spans="1:6" ht="15" customHeight="1" x14ac:dyDescent="0.3">
      <c r="A11" s="701"/>
      <c r="B11" s="706">
        <v>0.5</v>
      </c>
      <c r="C11" s="257" t="s">
        <v>75</v>
      </c>
      <c r="D11" s="258" t="s">
        <v>38</v>
      </c>
      <c r="E11" s="259">
        <v>462</v>
      </c>
      <c r="F11" s="260" t="s">
        <v>49</v>
      </c>
    </row>
    <row r="12" spans="1:6" ht="15" customHeight="1" x14ac:dyDescent="0.3">
      <c r="A12" s="701"/>
      <c r="B12" s="706"/>
      <c r="C12" s="247" t="s">
        <v>180</v>
      </c>
      <c r="D12" s="236" t="s">
        <v>39</v>
      </c>
      <c r="E12" s="237">
        <v>7107</v>
      </c>
      <c r="F12" s="243" t="s">
        <v>30</v>
      </c>
    </row>
    <row r="13" spans="1:6" ht="15" customHeight="1" x14ac:dyDescent="0.3">
      <c r="A13" s="701"/>
      <c r="B13" s="698">
        <v>0.54166666666666663</v>
      </c>
      <c r="C13" s="691" t="s">
        <v>76</v>
      </c>
      <c r="D13" s="261" t="s">
        <v>39</v>
      </c>
      <c r="E13" s="262">
        <v>385</v>
      </c>
      <c r="F13" s="263" t="s">
        <v>58</v>
      </c>
    </row>
    <row r="14" spans="1:6" ht="15" customHeight="1" x14ac:dyDescent="0.3">
      <c r="A14" s="701"/>
      <c r="B14" s="698"/>
      <c r="C14" s="691"/>
      <c r="D14" s="261" t="s">
        <v>39</v>
      </c>
      <c r="E14" s="262">
        <v>445</v>
      </c>
      <c r="F14" s="263" t="s">
        <v>52</v>
      </c>
    </row>
    <row r="15" spans="1:6" ht="15" customHeight="1" x14ac:dyDescent="0.3">
      <c r="A15" s="701"/>
      <c r="B15" s="698"/>
      <c r="C15" s="691"/>
      <c r="D15" s="261" t="s">
        <v>39</v>
      </c>
      <c r="E15" s="262">
        <v>501</v>
      </c>
      <c r="F15" s="263" t="s">
        <v>53</v>
      </c>
    </row>
    <row r="16" spans="1:6" ht="15" customHeight="1" x14ac:dyDescent="0.3">
      <c r="A16" s="701"/>
      <c r="B16" s="698"/>
      <c r="C16" s="694" t="s">
        <v>146</v>
      </c>
      <c r="D16" s="250" t="s">
        <v>40</v>
      </c>
      <c r="E16" s="251">
        <v>532</v>
      </c>
      <c r="F16" s="252" t="s">
        <v>42</v>
      </c>
    </row>
    <row r="17" spans="1:6" ht="15" customHeight="1" x14ac:dyDescent="0.3">
      <c r="A17" s="701"/>
      <c r="B17" s="698"/>
      <c r="C17" s="694"/>
      <c r="D17" s="250" t="s">
        <v>41</v>
      </c>
      <c r="E17" s="251">
        <v>573</v>
      </c>
      <c r="F17" s="252" t="s">
        <v>43</v>
      </c>
    </row>
    <row r="18" spans="1:6" ht="15" customHeight="1" x14ac:dyDescent="0.3">
      <c r="A18" s="701"/>
      <c r="B18" s="698"/>
      <c r="C18" s="694"/>
      <c r="D18" s="250" t="s">
        <v>41</v>
      </c>
      <c r="E18" s="251">
        <v>580</v>
      </c>
      <c r="F18" s="252" t="s">
        <v>44</v>
      </c>
    </row>
    <row r="19" spans="1:6" ht="15" customHeight="1" thickBot="1" x14ac:dyDescent="0.35">
      <c r="A19" s="702"/>
      <c r="B19" s="699"/>
      <c r="C19" s="695"/>
      <c r="D19" s="253" t="s">
        <v>41</v>
      </c>
      <c r="E19" s="254">
        <v>594</v>
      </c>
      <c r="F19" s="255" t="s">
        <v>45</v>
      </c>
    </row>
    <row r="20" spans="1:6" ht="15" customHeight="1" x14ac:dyDescent="0.3">
      <c r="A20" s="703">
        <v>44978</v>
      </c>
      <c r="B20" s="687">
        <v>0.375</v>
      </c>
      <c r="C20" s="689" t="s">
        <v>35</v>
      </c>
      <c r="D20" s="264" t="s">
        <v>181</v>
      </c>
      <c r="E20" s="265">
        <v>460</v>
      </c>
      <c r="F20" s="266" t="s">
        <v>183</v>
      </c>
    </row>
    <row r="21" spans="1:6" ht="15" customHeight="1" x14ac:dyDescent="0.3">
      <c r="A21" s="704"/>
      <c r="B21" s="688"/>
      <c r="C21" s="690"/>
      <c r="D21" s="267" t="s">
        <v>181</v>
      </c>
      <c r="E21" s="268">
        <v>472</v>
      </c>
      <c r="F21" s="269" t="s">
        <v>188</v>
      </c>
    </row>
    <row r="22" spans="1:6" ht="15" customHeight="1" x14ac:dyDescent="0.3">
      <c r="A22" s="704"/>
      <c r="B22" s="688"/>
      <c r="C22" s="690"/>
      <c r="D22" s="267" t="s">
        <v>181</v>
      </c>
      <c r="E22" s="268">
        <v>516</v>
      </c>
      <c r="F22" s="269" t="s">
        <v>185</v>
      </c>
    </row>
    <row r="23" spans="1:6" ht="15" customHeight="1" x14ac:dyDescent="0.3">
      <c r="A23" s="704"/>
      <c r="B23" s="688"/>
      <c r="C23" s="690"/>
      <c r="D23" s="267" t="s">
        <v>114</v>
      </c>
      <c r="E23" s="268">
        <v>464</v>
      </c>
      <c r="F23" s="269" t="s">
        <v>187</v>
      </c>
    </row>
    <row r="24" spans="1:6" ht="15" customHeight="1" x14ac:dyDescent="0.3">
      <c r="A24" s="704"/>
      <c r="B24" s="688"/>
      <c r="C24" s="690"/>
      <c r="D24" s="267" t="s">
        <v>114</v>
      </c>
      <c r="E24" s="268">
        <v>547</v>
      </c>
      <c r="F24" s="269" t="s">
        <v>186</v>
      </c>
    </row>
    <row r="25" spans="1:6" ht="15" customHeight="1" x14ac:dyDescent="0.3">
      <c r="A25" s="704"/>
      <c r="B25" s="688"/>
      <c r="C25" s="690"/>
      <c r="D25" s="267" t="s">
        <v>39</v>
      </c>
      <c r="E25" s="268">
        <v>501</v>
      </c>
      <c r="F25" s="269" t="s">
        <v>53</v>
      </c>
    </row>
    <row r="26" spans="1:6" ht="15" customHeight="1" x14ac:dyDescent="0.3">
      <c r="A26" s="704"/>
      <c r="B26" s="688"/>
      <c r="C26" s="690"/>
      <c r="D26" s="267" t="s">
        <v>47</v>
      </c>
      <c r="E26" s="268">
        <v>433</v>
      </c>
      <c r="F26" s="269" t="s">
        <v>92</v>
      </c>
    </row>
    <row r="27" spans="1:6" ht="15" customHeight="1" x14ac:dyDescent="0.3">
      <c r="A27" s="704"/>
      <c r="B27" s="688"/>
      <c r="C27" s="690"/>
      <c r="D27" s="267" t="s">
        <v>47</v>
      </c>
      <c r="E27" s="268">
        <v>462</v>
      </c>
      <c r="F27" s="269" t="s">
        <v>49</v>
      </c>
    </row>
    <row r="28" spans="1:6" ht="15" customHeight="1" x14ac:dyDescent="0.3">
      <c r="A28" s="704"/>
      <c r="B28" s="688"/>
      <c r="C28" s="690"/>
      <c r="D28" s="267" t="s">
        <v>47</v>
      </c>
      <c r="E28" s="268">
        <v>7101</v>
      </c>
      <c r="F28" s="269" t="s">
        <v>78</v>
      </c>
    </row>
    <row r="29" spans="1:6" ht="15" customHeight="1" x14ac:dyDescent="0.3">
      <c r="A29" s="704"/>
      <c r="B29" s="688"/>
      <c r="C29" s="690"/>
      <c r="D29" s="267" t="s">
        <v>48</v>
      </c>
      <c r="E29" s="268">
        <v>414</v>
      </c>
      <c r="F29" s="269" t="s">
        <v>81</v>
      </c>
    </row>
    <row r="30" spans="1:6" ht="15" customHeight="1" x14ac:dyDescent="0.3">
      <c r="A30" s="704"/>
      <c r="B30" s="527">
        <v>0.41666666666666669</v>
      </c>
      <c r="C30" s="533" t="s">
        <v>158</v>
      </c>
      <c r="D30" s="41" t="s">
        <v>39</v>
      </c>
      <c r="E30" s="42">
        <v>445</v>
      </c>
      <c r="F30" s="43" t="s">
        <v>52</v>
      </c>
    </row>
    <row r="31" spans="1:6" ht="15" customHeight="1" x14ac:dyDescent="0.3">
      <c r="A31" s="704"/>
      <c r="B31" s="527">
        <v>0.41666666666666669</v>
      </c>
      <c r="C31" s="533"/>
      <c r="D31" s="41" t="s">
        <v>39</v>
      </c>
      <c r="E31" s="42">
        <v>501</v>
      </c>
      <c r="F31" s="43" t="s">
        <v>53</v>
      </c>
    </row>
    <row r="32" spans="1:6" ht="15" customHeight="1" x14ac:dyDescent="0.3">
      <c r="A32" s="704"/>
      <c r="B32" s="707">
        <v>0.45833333333333331</v>
      </c>
      <c r="C32" s="690" t="s">
        <v>93</v>
      </c>
      <c r="D32" s="267" t="s">
        <v>94</v>
      </c>
      <c r="E32" s="268">
        <v>539</v>
      </c>
      <c r="F32" s="269" t="s">
        <v>95</v>
      </c>
    </row>
    <row r="33" spans="1:13" ht="15" customHeight="1" x14ac:dyDescent="0.3">
      <c r="A33" s="704"/>
      <c r="B33" s="688"/>
      <c r="C33" s="690"/>
      <c r="D33" s="267" t="s">
        <v>94</v>
      </c>
      <c r="E33" s="268">
        <v>543</v>
      </c>
      <c r="F33" s="269" t="s">
        <v>96</v>
      </c>
    </row>
    <row r="34" spans="1:13" ht="15" customHeight="1" x14ac:dyDescent="0.3">
      <c r="A34" s="704"/>
      <c r="B34" s="688"/>
      <c r="C34" s="690"/>
      <c r="D34" s="267" t="s">
        <v>40</v>
      </c>
      <c r="E34" s="268">
        <v>572</v>
      </c>
      <c r="F34" s="269" t="s">
        <v>98</v>
      </c>
    </row>
    <row r="35" spans="1:13" ht="15" customHeight="1" x14ac:dyDescent="0.3">
      <c r="A35" s="704"/>
      <c r="B35" s="688"/>
      <c r="C35" s="690"/>
      <c r="D35" s="267" t="s">
        <v>41</v>
      </c>
      <c r="E35" s="268">
        <v>573</v>
      </c>
      <c r="F35" s="269" t="s">
        <v>43</v>
      </c>
    </row>
    <row r="36" spans="1:13" ht="15" customHeight="1" x14ac:dyDescent="0.3">
      <c r="A36" s="704"/>
      <c r="B36" s="688"/>
      <c r="C36" s="690"/>
      <c r="D36" s="267" t="s">
        <v>41</v>
      </c>
      <c r="E36" s="268">
        <v>580</v>
      </c>
      <c r="F36" s="269" t="s">
        <v>44</v>
      </c>
    </row>
    <row r="37" spans="1:13" ht="15" customHeight="1" x14ac:dyDescent="0.3">
      <c r="A37" s="704"/>
      <c r="B37" s="688"/>
      <c r="C37" s="690"/>
      <c r="D37" s="267" t="s">
        <v>41</v>
      </c>
      <c r="E37" s="268">
        <v>592</v>
      </c>
      <c r="F37" s="269" t="s">
        <v>99</v>
      </c>
    </row>
    <row r="38" spans="1:13" ht="15" customHeight="1" x14ac:dyDescent="0.3">
      <c r="A38" s="704"/>
      <c r="B38" s="688"/>
      <c r="C38" s="690"/>
      <c r="D38" s="267" t="s">
        <v>39</v>
      </c>
      <c r="E38" s="268">
        <v>4</v>
      </c>
      <c r="F38" s="269" t="s">
        <v>91</v>
      </c>
    </row>
    <row r="39" spans="1:13" ht="15" customHeight="1" x14ac:dyDescent="0.3">
      <c r="A39" s="704"/>
      <c r="B39" s="688"/>
      <c r="C39" s="690"/>
      <c r="D39" s="267" t="s">
        <v>39</v>
      </c>
      <c r="E39" s="268">
        <v>97</v>
      </c>
      <c r="F39" s="269" t="s">
        <v>32</v>
      </c>
    </row>
    <row r="40" spans="1:13" ht="15" customHeight="1" x14ac:dyDescent="0.3">
      <c r="A40" s="704"/>
      <c r="B40" s="688"/>
      <c r="C40" s="690"/>
      <c r="D40" s="267" t="s">
        <v>47</v>
      </c>
      <c r="E40" s="268">
        <v>433</v>
      </c>
      <c r="F40" s="269" t="s">
        <v>92</v>
      </c>
    </row>
    <row r="41" spans="1:13" ht="15" customHeight="1" x14ac:dyDescent="0.3">
      <c r="A41" s="704"/>
      <c r="B41" s="688"/>
      <c r="C41" s="690"/>
      <c r="D41" s="267" t="s">
        <v>47</v>
      </c>
      <c r="E41" s="268">
        <v>462</v>
      </c>
      <c r="F41" s="269" t="s">
        <v>49</v>
      </c>
    </row>
    <row r="42" spans="1:13" ht="15" customHeight="1" x14ac:dyDescent="0.3">
      <c r="A42" s="704"/>
      <c r="B42" s="688"/>
      <c r="C42" s="690"/>
      <c r="D42" s="267" t="s">
        <v>48</v>
      </c>
      <c r="E42" s="268">
        <v>399</v>
      </c>
      <c r="F42" s="269" t="s">
        <v>80</v>
      </c>
    </row>
    <row r="43" spans="1:13" ht="15" customHeight="1" x14ac:dyDescent="0.3">
      <c r="A43" s="704"/>
      <c r="B43" s="688"/>
      <c r="C43" s="690"/>
      <c r="D43" s="267" t="s">
        <v>48</v>
      </c>
      <c r="E43" s="268">
        <v>414</v>
      </c>
      <c r="F43" s="269" t="s">
        <v>81</v>
      </c>
    </row>
    <row r="44" spans="1:13" ht="15" customHeight="1" x14ac:dyDescent="0.3">
      <c r="A44" s="704"/>
      <c r="B44" s="688"/>
      <c r="C44" s="690"/>
      <c r="D44" s="267" t="s">
        <v>48</v>
      </c>
      <c r="E44" s="268">
        <v>448</v>
      </c>
      <c r="F44" s="269" t="s">
        <v>82</v>
      </c>
    </row>
    <row r="45" spans="1:13" s="11" customFormat="1" ht="15" customHeight="1" x14ac:dyDescent="0.3">
      <c r="A45" s="704"/>
      <c r="B45" s="688"/>
      <c r="C45" s="690"/>
      <c r="D45" s="267" t="s">
        <v>48</v>
      </c>
      <c r="E45" s="268">
        <v>451</v>
      </c>
      <c r="F45" s="269" t="s">
        <v>101</v>
      </c>
      <c r="M45" s="20"/>
    </row>
    <row r="46" spans="1:13" s="11" customFormat="1" ht="15" customHeight="1" thickBot="1" x14ac:dyDescent="0.35">
      <c r="A46" s="705"/>
      <c r="B46" s="332">
        <v>0.54166666666666663</v>
      </c>
      <c r="C46" s="333" t="s">
        <v>72</v>
      </c>
      <c r="D46" s="241" t="s">
        <v>47</v>
      </c>
      <c r="E46" s="242">
        <v>462</v>
      </c>
      <c r="F46" s="334" t="s">
        <v>49</v>
      </c>
      <c r="M46" s="20"/>
    </row>
    <row r="47" spans="1:13" ht="13.8" x14ac:dyDescent="0.3">
      <c r="A47" s="11" t="s">
        <v>116</v>
      </c>
      <c r="B47" s="11"/>
      <c r="C47" s="11"/>
      <c r="D47" s="11"/>
      <c r="E47" s="11"/>
      <c r="F47" s="86">
        <v>44970</v>
      </c>
    </row>
    <row r="48" spans="1:13" ht="13.8" x14ac:dyDescent="0.3">
      <c r="A48" s="11"/>
      <c r="B48" s="11"/>
      <c r="C48" s="87" t="s">
        <v>117</v>
      </c>
      <c r="D48" s="11"/>
      <c r="E48" s="11"/>
      <c r="F48" s="88" t="s">
        <v>118</v>
      </c>
    </row>
    <row r="49" spans="1:13" ht="13.8" x14ac:dyDescent="0.3">
      <c r="A49" s="11"/>
      <c r="B49" s="11"/>
      <c r="C49" s="87" t="s">
        <v>119</v>
      </c>
      <c r="D49" s="11"/>
      <c r="E49" s="11"/>
      <c r="F49" s="88" t="s">
        <v>120</v>
      </c>
    </row>
    <row r="50" spans="1:13" ht="15.6" x14ac:dyDescent="0.3">
      <c r="A50" s="502" t="s">
        <v>19</v>
      </c>
      <c r="B50" s="502"/>
      <c r="C50" s="502"/>
      <c r="D50" s="502"/>
      <c r="E50" s="502"/>
      <c r="F50" s="502"/>
    </row>
    <row r="51" spans="1:13" ht="16.2" thickBot="1" x14ac:dyDescent="0.35">
      <c r="A51" s="502" t="s">
        <v>177</v>
      </c>
      <c r="B51" s="502"/>
      <c r="C51" s="502"/>
      <c r="D51" s="502"/>
      <c r="E51" s="502"/>
      <c r="F51" s="502"/>
    </row>
    <row r="52" spans="1:13" s="11" customFormat="1" ht="15.75" customHeight="1" thickBot="1" x14ac:dyDescent="0.35">
      <c r="A52" s="685" t="s">
        <v>122</v>
      </c>
      <c r="B52" s="686"/>
      <c r="C52" s="238" t="s">
        <v>110</v>
      </c>
      <c r="D52" s="239" t="s">
        <v>111</v>
      </c>
      <c r="E52" s="239" t="s">
        <v>112</v>
      </c>
      <c r="F52" s="240" t="s">
        <v>113</v>
      </c>
    </row>
    <row r="53" spans="1:13" s="11" customFormat="1" ht="15" customHeight="1" x14ac:dyDescent="0.3">
      <c r="A53" s="714">
        <v>44979</v>
      </c>
      <c r="B53" s="716">
        <v>0.41666666666666669</v>
      </c>
      <c r="C53" s="719" t="s">
        <v>84</v>
      </c>
      <c r="D53" s="270" t="s">
        <v>181</v>
      </c>
      <c r="E53" s="271">
        <v>453</v>
      </c>
      <c r="F53" s="272" t="s">
        <v>182</v>
      </c>
      <c r="M53" s="20"/>
    </row>
    <row r="54" spans="1:13" s="11" customFormat="1" ht="15" customHeight="1" x14ac:dyDescent="0.3">
      <c r="A54" s="715"/>
      <c r="B54" s="717"/>
      <c r="C54" s="720"/>
      <c r="D54" s="275" t="s">
        <v>181</v>
      </c>
      <c r="E54" s="276">
        <v>460</v>
      </c>
      <c r="F54" s="277" t="s">
        <v>183</v>
      </c>
      <c r="M54" s="20"/>
    </row>
    <row r="55" spans="1:13" s="11" customFormat="1" ht="15" customHeight="1" x14ac:dyDescent="0.3">
      <c r="A55" s="715"/>
      <c r="B55" s="717"/>
      <c r="C55" s="720"/>
      <c r="D55" s="275" t="s">
        <v>181</v>
      </c>
      <c r="E55" s="276">
        <v>466</v>
      </c>
      <c r="F55" s="277" t="s">
        <v>184</v>
      </c>
      <c r="M55" s="20"/>
    </row>
    <row r="56" spans="1:13" ht="15" customHeight="1" x14ac:dyDescent="0.3">
      <c r="A56" s="715"/>
      <c r="B56" s="717"/>
      <c r="C56" s="720"/>
      <c r="D56" s="275" t="s">
        <v>181</v>
      </c>
      <c r="E56" s="276">
        <v>516</v>
      </c>
      <c r="F56" s="277" t="s">
        <v>185</v>
      </c>
    </row>
    <row r="57" spans="1:13" ht="15" customHeight="1" x14ac:dyDescent="0.3">
      <c r="A57" s="715"/>
      <c r="B57" s="717"/>
      <c r="C57" s="720"/>
      <c r="D57" s="275" t="s">
        <v>114</v>
      </c>
      <c r="E57" s="276">
        <v>496</v>
      </c>
      <c r="F57" s="277" t="s">
        <v>50</v>
      </c>
    </row>
    <row r="58" spans="1:13" ht="15" customHeight="1" x14ac:dyDescent="0.3">
      <c r="A58" s="715"/>
      <c r="B58" s="717"/>
      <c r="C58" s="720"/>
      <c r="D58" s="275" t="s">
        <v>114</v>
      </c>
      <c r="E58" s="276">
        <v>547</v>
      </c>
      <c r="F58" s="277" t="s">
        <v>186</v>
      </c>
    </row>
    <row r="59" spans="1:13" ht="15" customHeight="1" x14ac:dyDescent="0.3">
      <c r="A59" s="715"/>
      <c r="B59" s="718"/>
      <c r="C59" s="720"/>
      <c r="D59" s="275" t="s">
        <v>40</v>
      </c>
      <c r="E59" s="276">
        <v>578</v>
      </c>
      <c r="F59" s="277" t="s">
        <v>87</v>
      </c>
    </row>
    <row r="60" spans="1:13" ht="15" customHeight="1" x14ac:dyDescent="0.3">
      <c r="A60" s="715"/>
      <c r="B60" s="718"/>
      <c r="C60" s="720"/>
      <c r="D60" s="275" t="s">
        <v>40</v>
      </c>
      <c r="E60" s="276">
        <v>582</v>
      </c>
      <c r="F60" s="277" t="s">
        <v>88</v>
      </c>
    </row>
    <row r="61" spans="1:13" ht="15" customHeight="1" x14ac:dyDescent="0.3">
      <c r="A61" s="715"/>
      <c r="B61" s="718"/>
      <c r="C61" s="720"/>
      <c r="D61" s="275" t="s">
        <v>41</v>
      </c>
      <c r="E61" s="276">
        <v>120</v>
      </c>
      <c r="F61" s="277" t="s">
        <v>89</v>
      </c>
    </row>
    <row r="62" spans="1:13" ht="15" customHeight="1" x14ac:dyDescent="0.3">
      <c r="A62" s="715"/>
      <c r="B62" s="718"/>
      <c r="C62" s="720"/>
      <c r="D62" s="275" t="s">
        <v>41</v>
      </c>
      <c r="E62" s="276">
        <v>413</v>
      </c>
      <c r="F62" s="277" t="s">
        <v>90</v>
      </c>
    </row>
    <row r="63" spans="1:13" ht="15" customHeight="1" x14ac:dyDescent="0.3">
      <c r="A63" s="715"/>
      <c r="B63" s="522">
        <v>0.45833333333333331</v>
      </c>
      <c r="C63" s="521" t="s">
        <v>34</v>
      </c>
      <c r="D63" s="60" t="s">
        <v>181</v>
      </c>
      <c r="E63" s="61">
        <v>570</v>
      </c>
      <c r="F63" s="62" t="s">
        <v>179</v>
      </c>
    </row>
    <row r="64" spans="1:13" ht="15" customHeight="1" x14ac:dyDescent="0.3">
      <c r="A64" s="715"/>
      <c r="B64" s="522"/>
      <c r="C64" s="521"/>
      <c r="D64" s="60" t="s">
        <v>39</v>
      </c>
      <c r="E64" s="61">
        <v>386</v>
      </c>
      <c r="F64" s="62" t="s">
        <v>58</v>
      </c>
    </row>
    <row r="65" spans="1:6" ht="15" customHeight="1" x14ac:dyDescent="0.3">
      <c r="A65" s="715"/>
      <c r="B65" s="523"/>
      <c r="C65" s="521"/>
      <c r="D65" s="60" t="s">
        <v>39</v>
      </c>
      <c r="E65" s="61">
        <v>445</v>
      </c>
      <c r="F65" s="62" t="s">
        <v>52</v>
      </c>
    </row>
    <row r="66" spans="1:6" ht="15" customHeight="1" x14ac:dyDescent="0.3">
      <c r="A66" s="715"/>
      <c r="B66" s="523"/>
      <c r="C66" s="521"/>
      <c r="D66" s="60" t="s">
        <v>39</v>
      </c>
      <c r="E66" s="61">
        <v>484</v>
      </c>
      <c r="F66" s="62" t="s">
        <v>60</v>
      </c>
    </row>
    <row r="67" spans="1:6" ht="15" customHeight="1" thickBot="1" x14ac:dyDescent="0.35">
      <c r="A67" s="715"/>
      <c r="B67" s="273">
        <v>0.5</v>
      </c>
      <c r="C67" s="274" t="s">
        <v>189</v>
      </c>
      <c r="D67" s="275" t="s">
        <v>47</v>
      </c>
      <c r="E67" s="276">
        <v>7101</v>
      </c>
      <c r="F67" s="277" t="s">
        <v>78</v>
      </c>
    </row>
    <row r="68" spans="1:6" ht="15" customHeight="1" x14ac:dyDescent="0.3">
      <c r="A68" s="708">
        <v>44980</v>
      </c>
      <c r="B68" s="711">
        <v>0.375</v>
      </c>
      <c r="C68" s="712" t="s">
        <v>102</v>
      </c>
      <c r="D68" s="278" t="s">
        <v>39</v>
      </c>
      <c r="E68" s="279">
        <v>445</v>
      </c>
      <c r="F68" s="280" t="s">
        <v>52</v>
      </c>
    </row>
    <row r="69" spans="1:6" ht="15" customHeight="1" x14ac:dyDescent="0.3">
      <c r="A69" s="709"/>
      <c r="B69" s="553"/>
      <c r="C69" s="546"/>
      <c r="D69" s="71" t="s">
        <v>39</v>
      </c>
      <c r="E69" s="72">
        <v>498</v>
      </c>
      <c r="F69" s="73" t="s">
        <v>68</v>
      </c>
    </row>
    <row r="70" spans="1:6" ht="15" customHeight="1" x14ac:dyDescent="0.3">
      <c r="A70" s="709"/>
      <c r="B70" s="553"/>
      <c r="C70" s="546"/>
      <c r="D70" s="71" t="s">
        <v>39</v>
      </c>
      <c r="E70" s="72">
        <v>501</v>
      </c>
      <c r="F70" s="73" t="s">
        <v>53</v>
      </c>
    </row>
    <row r="71" spans="1:6" ht="15" customHeight="1" x14ac:dyDescent="0.3">
      <c r="A71" s="709"/>
      <c r="B71" s="553"/>
      <c r="C71" s="546"/>
      <c r="D71" s="71" t="s">
        <v>39</v>
      </c>
      <c r="E71" s="72">
        <v>598</v>
      </c>
      <c r="F71" s="73" t="s">
        <v>103</v>
      </c>
    </row>
    <row r="72" spans="1:6" ht="15" customHeight="1" x14ac:dyDescent="0.3">
      <c r="A72" s="709"/>
      <c r="B72" s="553"/>
      <c r="C72" s="546"/>
      <c r="D72" s="71" t="s">
        <v>39</v>
      </c>
      <c r="E72" s="72">
        <v>632</v>
      </c>
      <c r="F72" s="73" t="s">
        <v>61</v>
      </c>
    </row>
    <row r="73" spans="1:6" ht="15" customHeight="1" x14ac:dyDescent="0.3">
      <c r="A73" s="709"/>
      <c r="B73" s="553"/>
      <c r="C73" s="546"/>
      <c r="D73" s="71" t="s">
        <v>47</v>
      </c>
      <c r="E73" s="72">
        <v>408</v>
      </c>
      <c r="F73" s="73" t="s">
        <v>104</v>
      </c>
    </row>
    <row r="74" spans="1:6" ht="15" customHeight="1" x14ac:dyDescent="0.3">
      <c r="A74" s="709"/>
      <c r="B74" s="553"/>
      <c r="C74" s="546"/>
      <c r="D74" s="71" t="s">
        <v>47</v>
      </c>
      <c r="E74" s="72">
        <v>479</v>
      </c>
      <c r="F74" s="73" t="s">
        <v>105</v>
      </c>
    </row>
    <row r="75" spans="1:6" ht="15" customHeight="1" x14ac:dyDescent="0.3">
      <c r="A75" s="709"/>
      <c r="B75" s="553"/>
      <c r="C75" s="546"/>
      <c r="D75" s="71" t="s">
        <v>47</v>
      </c>
      <c r="E75" s="72">
        <v>513</v>
      </c>
      <c r="F75" s="73" t="s">
        <v>106</v>
      </c>
    </row>
    <row r="76" spans="1:6" ht="15" customHeight="1" x14ac:dyDescent="0.3">
      <c r="A76" s="709"/>
      <c r="B76" s="553"/>
      <c r="C76" s="546"/>
      <c r="D76" s="71" t="s">
        <v>48</v>
      </c>
      <c r="E76" s="72">
        <v>414</v>
      </c>
      <c r="F76" s="73" t="s">
        <v>81</v>
      </c>
    </row>
    <row r="77" spans="1:6" ht="15" customHeight="1" x14ac:dyDescent="0.3">
      <c r="A77" s="709"/>
      <c r="B77" s="553"/>
      <c r="C77" s="546"/>
      <c r="D77" s="71" t="s">
        <v>48</v>
      </c>
      <c r="E77" s="72">
        <v>448</v>
      </c>
      <c r="F77" s="73" t="s">
        <v>82</v>
      </c>
    </row>
    <row r="78" spans="1:6" ht="15" customHeight="1" x14ac:dyDescent="0.3">
      <c r="A78" s="709"/>
      <c r="B78" s="553"/>
      <c r="C78" s="546"/>
      <c r="D78" s="71" t="s">
        <v>48</v>
      </c>
      <c r="E78" s="72">
        <v>451</v>
      </c>
      <c r="F78" s="73" t="s">
        <v>101</v>
      </c>
    </row>
    <row r="79" spans="1:6" ht="15" customHeight="1" x14ac:dyDescent="0.3">
      <c r="A79" s="709"/>
      <c r="B79" s="553"/>
      <c r="C79" s="546"/>
      <c r="D79" s="71" t="s">
        <v>48</v>
      </c>
      <c r="E79" s="72">
        <v>522</v>
      </c>
      <c r="F79" s="73" t="s">
        <v>71</v>
      </c>
    </row>
    <row r="80" spans="1:6" ht="15" customHeight="1" x14ac:dyDescent="0.3">
      <c r="A80" s="709"/>
      <c r="B80" s="557">
        <v>0.41666666666666669</v>
      </c>
      <c r="C80" s="684" t="s">
        <v>28</v>
      </c>
      <c r="D80" s="142" t="s">
        <v>178</v>
      </c>
      <c r="E80" s="143">
        <v>570</v>
      </c>
      <c r="F80" s="147" t="s">
        <v>179</v>
      </c>
    </row>
    <row r="81" spans="1:6" ht="15" customHeight="1" x14ac:dyDescent="0.3">
      <c r="A81" s="709"/>
      <c r="B81" s="557"/>
      <c r="C81" s="684"/>
      <c r="D81" s="142" t="s">
        <v>37</v>
      </c>
      <c r="E81" s="143">
        <v>496</v>
      </c>
      <c r="F81" s="147" t="s">
        <v>50</v>
      </c>
    </row>
    <row r="82" spans="1:6" ht="15" customHeight="1" thickBot="1" x14ac:dyDescent="0.35">
      <c r="A82" s="710"/>
      <c r="B82" s="281">
        <v>0.45833333333333331</v>
      </c>
      <c r="C82" s="282" t="s">
        <v>57</v>
      </c>
      <c r="D82" s="283" t="s">
        <v>47</v>
      </c>
      <c r="E82" s="284">
        <v>462</v>
      </c>
      <c r="F82" s="285" t="s">
        <v>49</v>
      </c>
    </row>
    <row r="83" spans="1:6" ht="15" customHeight="1" x14ac:dyDescent="0.3">
      <c r="A83" s="508">
        <v>44981</v>
      </c>
      <c r="B83" s="550">
        <v>0.41666666666666669</v>
      </c>
      <c r="C83" s="547" t="s">
        <v>77</v>
      </c>
      <c r="D83" s="74" t="s">
        <v>39</v>
      </c>
      <c r="E83" s="75">
        <v>7107</v>
      </c>
      <c r="F83" s="76" t="s">
        <v>30</v>
      </c>
    </row>
    <row r="84" spans="1:6" ht="15" customHeight="1" x14ac:dyDescent="0.3">
      <c r="A84" s="509"/>
      <c r="B84" s="667"/>
      <c r="C84" s="548"/>
      <c r="D84" s="77" t="s">
        <v>47</v>
      </c>
      <c r="E84" s="78">
        <v>462</v>
      </c>
      <c r="F84" s="79" t="s">
        <v>49</v>
      </c>
    </row>
    <row r="85" spans="1:6" ht="15" customHeight="1" x14ac:dyDescent="0.3">
      <c r="A85" s="509"/>
      <c r="B85" s="551"/>
      <c r="C85" s="549"/>
      <c r="D85" s="77" t="s">
        <v>47</v>
      </c>
      <c r="E85" s="78">
        <v>7101</v>
      </c>
      <c r="F85" s="79" t="s">
        <v>78</v>
      </c>
    </row>
    <row r="86" spans="1:6" ht="15" customHeight="1" x14ac:dyDescent="0.3">
      <c r="A86" s="509"/>
      <c r="B86" s="543">
        <v>0.45833333333333331</v>
      </c>
      <c r="C86" s="683" t="s">
        <v>69</v>
      </c>
      <c r="D86" s="80" t="s">
        <v>47</v>
      </c>
      <c r="E86" s="81">
        <v>462</v>
      </c>
      <c r="F86" s="82" t="s">
        <v>49</v>
      </c>
    </row>
    <row r="87" spans="1:6" ht="15" customHeight="1" x14ac:dyDescent="0.3">
      <c r="A87" s="509"/>
      <c r="B87" s="544"/>
      <c r="C87" s="683"/>
      <c r="D87" s="80" t="s">
        <v>48</v>
      </c>
      <c r="E87" s="81">
        <v>406</v>
      </c>
      <c r="F87" s="82" t="s">
        <v>70</v>
      </c>
    </row>
    <row r="88" spans="1:6" ht="15" customHeight="1" x14ac:dyDescent="0.3">
      <c r="A88" s="509"/>
      <c r="B88" s="544"/>
      <c r="C88" s="683"/>
      <c r="D88" s="80" t="s">
        <v>48</v>
      </c>
      <c r="E88" s="81">
        <v>522</v>
      </c>
      <c r="F88" s="82" t="s">
        <v>71</v>
      </c>
    </row>
    <row r="89" spans="1:6" ht="15" customHeight="1" x14ac:dyDescent="0.3">
      <c r="A89" s="509"/>
      <c r="B89" s="667">
        <v>0.5</v>
      </c>
      <c r="C89" s="721" t="s">
        <v>31</v>
      </c>
      <c r="D89" s="77" t="s">
        <v>178</v>
      </c>
      <c r="E89" s="78">
        <v>570</v>
      </c>
      <c r="F89" s="79" t="s">
        <v>179</v>
      </c>
    </row>
    <row r="90" spans="1:6" ht="15" customHeight="1" x14ac:dyDescent="0.3">
      <c r="A90" s="509"/>
      <c r="B90" s="551"/>
      <c r="C90" s="721"/>
      <c r="D90" s="77" t="s">
        <v>39</v>
      </c>
      <c r="E90" s="78">
        <v>385</v>
      </c>
      <c r="F90" s="79" t="s">
        <v>58</v>
      </c>
    </row>
    <row r="91" spans="1:6" ht="15" customHeight="1" x14ac:dyDescent="0.3">
      <c r="A91" s="509"/>
      <c r="B91" s="551"/>
      <c r="C91" s="721"/>
      <c r="D91" s="77" t="s">
        <v>39</v>
      </c>
      <c r="E91" s="78">
        <v>484</v>
      </c>
      <c r="F91" s="79" t="s">
        <v>60</v>
      </c>
    </row>
    <row r="92" spans="1:6" ht="15" customHeight="1" x14ac:dyDescent="0.3">
      <c r="A92" s="509"/>
      <c r="B92" s="551"/>
      <c r="C92" s="721"/>
      <c r="D92" s="77" t="s">
        <v>39</v>
      </c>
      <c r="E92" s="78">
        <v>632</v>
      </c>
      <c r="F92" s="79" t="s">
        <v>61</v>
      </c>
    </row>
    <row r="93" spans="1:6" ht="15" customHeight="1" x14ac:dyDescent="0.3">
      <c r="A93" s="509"/>
      <c r="B93" s="713">
        <v>0.54166666666666663</v>
      </c>
      <c r="C93" s="541" t="s">
        <v>79</v>
      </c>
      <c r="D93" s="326" t="s">
        <v>48</v>
      </c>
      <c r="E93" s="327">
        <v>399</v>
      </c>
      <c r="F93" s="328" t="s">
        <v>80</v>
      </c>
    </row>
    <row r="94" spans="1:6" ht="15" customHeight="1" x14ac:dyDescent="0.3">
      <c r="A94" s="509"/>
      <c r="B94" s="544"/>
      <c r="C94" s="541"/>
      <c r="D94" s="80" t="s">
        <v>48</v>
      </c>
      <c r="E94" s="81">
        <v>414</v>
      </c>
      <c r="F94" s="82" t="s">
        <v>81</v>
      </c>
    </row>
    <row r="95" spans="1:6" ht="15" customHeight="1" x14ac:dyDescent="0.3">
      <c r="A95" s="509"/>
      <c r="B95" s="544"/>
      <c r="C95" s="541"/>
      <c r="D95" s="80" t="s">
        <v>48</v>
      </c>
      <c r="E95" s="81">
        <v>448</v>
      </c>
      <c r="F95" s="82" t="s">
        <v>82</v>
      </c>
    </row>
    <row r="96" spans="1:6" ht="15" customHeight="1" thickBot="1" x14ac:dyDescent="0.35">
      <c r="A96" s="510"/>
      <c r="B96" s="545"/>
      <c r="C96" s="542"/>
      <c r="D96" s="83" t="s">
        <v>48</v>
      </c>
      <c r="E96" s="84">
        <v>530</v>
      </c>
      <c r="F96" s="85" t="s">
        <v>83</v>
      </c>
    </row>
    <row r="97" spans="1:6" ht="13.8" x14ac:dyDescent="0.3">
      <c r="A97" s="11" t="s">
        <v>116</v>
      </c>
      <c r="B97" s="11"/>
      <c r="C97" s="11"/>
      <c r="D97" s="11"/>
      <c r="E97" s="11"/>
      <c r="F97" s="86">
        <v>44970</v>
      </c>
    </row>
    <row r="98" spans="1:6" ht="13.8" x14ac:dyDescent="0.3">
      <c r="A98" s="11"/>
      <c r="B98" s="11"/>
      <c r="C98" s="87" t="s">
        <v>117</v>
      </c>
      <c r="D98" s="11"/>
      <c r="E98" s="11"/>
      <c r="F98" s="88" t="s">
        <v>118</v>
      </c>
    </row>
    <row r="99" spans="1:6" ht="13.8" x14ac:dyDescent="0.3">
      <c r="A99" s="11"/>
      <c r="B99" s="11"/>
      <c r="C99" s="87" t="s">
        <v>119</v>
      </c>
      <c r="D99" s="11"/>
      <c r="E99" s="11"/>
      <c r="F99" s="88" t="s">
        <v>120</v>
      </c>
    </row>
  </sheetData>
  <mergeCells count="39">
    <mergeCell ref="A1:F1"/>
    <mergeCell ref="A2:F2"/>
    <mergeCell ref="A3:B3"/>
    <mergeCell ref="A4:A19"/>
    <mergeCell ref="B4:B9"/>
    <mergeCell ref="C4:C8"/>
    <mergeCell ref="B11:B12"/>
    <mergeCell ref="B13:B19"/>
    <mergeCell ref="C13:C15"/>
    <mergeCell ref="C16:C19"/>
    <mergeCell ref="A20:A46"/>
    <mergeCell ref="B20:B29"/>
    <mergeCell ref="C20:C29"/>
    <mergeCell ref="B30:B31"/>
    <mergeCell ref="C30:C31"/>
    <mergeCell ref="B32:B45"/>
    <mergeCell ref="C32:C45"/>
    <mergeCell ref="A50:F50"/>
    <mergeCell ref="A51:F51"/>
    <mergeCell ref="A52:B52"/>
    <mergeCell ref="A53:A67"/>
    <mergeCell ref="B53:B62"/>
    <mergeCell ref="C53:C62"/>
    <mergeCell ref="B63:B66"/>
    <mergeCell ref="C63:C66"/>
    <mergeCell ref="B89:B92"/>
    <mergeCell ref="C89:C92"/>
    <mergeCell ref="B93:B96"/>
    <mergeCell ref="C93:C96"/>
    <mergeCell ref="A68:A82"/>
    <mergeCell ref="B68:B79"/>
    <mergeCell ref="C68:C79"/>
    <mergeCell ref="B80:B81"/>
    <mergeCell ref="C80:C81"/>
    <mergeCell ref="A83:A96"/>
    <mergeCell ref="B83:B85"/>
    <mergeCell ref="C83:C85"/>
    <mergeCell ref="B86:B88"/>
    <mergeCell ref="C86:C88"/>
  </mergeCells>
  <pageMargins left="0.39370078740157483" right="0.19685039370078741" top="0.19685039370078741" bottom="0.19685039370078741" header="0" footer="0"/>
  <pageSetup paperSize="9" scale="95" orientation="portrait" r:id="rId1"/>
  <rowBreaks count="1" manualBreakCount="1">
    <brk id="49"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7"/>
  <sheetViews>
    <sheetView view="pageBreakPreview" zoomScaleNormal="100" zoomScaleSheetLayoutView="100" workbookViewId="0">
      <selection activeCell="C16" sqref="C16"/>
    </sheetView>
  </sheetViews>
  <sheetFormatPr defaultColWidth="9.109375" defaultRowHeight="11.4" x14ac:dyDescent="0.3"/>
  <cols>
    <col min="1" max="1" width="12.88671875" style="20" customWidth="1"/>
    <col min="2" max="2" width="7.44140625" style="20" customWidth="1"/>
    <col min="3" max="3" width="75.44140625" style="21" customWidth="1"/>
    <col min="4" max="16384" width="9.109375" style="20"/>
  </cols>
  <sheetData>
    <row r="1" spans="1:9" ht="15.6" x14ac:dyDescent="0.3">
      <c r="A1" s="502" t="s">
        <v>19</v>
      </c>
      <c r="B1" s="502"/>
      <c r="C1" s="502"/>
    </row>
    <row r="2" spans="1:9" ht="15.6" x14ac:dyDescent="0.3">
      <c r="A2" s="502" t="s">
        <v>190</v>
      </c>
      <c r="B2" s="502"/>
      <c r="C2" s="502"/>
    </row>
    <row r="3" spans="1:9" s="11" customFormat="1" ht="15.75" customHeight="1" x14ac:dyDescent="0.3">
      <c r="A3" s="723" t="s">
        <v>122</v>
      </c>
      <c r="B3" s="723"/>
      <c r="C3" s="296" t="s">
        <v>110</v>
      </c>
    </row>
    <row r="4" spans="1:9" ht="45" customHeight="1" x14ac:dyDescent="0.3">
      <c r="A4" s="724">
        <v>44977</v>
      </c>
      <c r="B4" s="725">
        <v>0.375</v>
      </c>
      <c r="C4" s="89" t="s">
        <v>67</v>
      </c>
    </row>
    <row r="5" spans="1:9" ht="45" customHeight="1" x14ac:dyDescent="0.3">
      <c r="A5" s="724"/>
      <c r="B5" s="725"/>
      <c r="C5" s="286" t="s">
        <v>74</v>
      </c>
    </row>
    <row r="6" spans="1:9" ht="45" customHeight="1" x14ac:dyDescent="0.3">
      <c r="A6" s="724"/>
      <c r="B6" s="293">
        <v>0.45833333333333331</v>
      </c>
      <c r="C6" s="287" t="s">
        <v>65</v>
      </c>
    </row>
    <row r="7" spans="1:9" ht="45" customHeight="1" x14ac:dyDescent="0.3">
      <c r="A7" s="724"/>
      <c r="B7" s="726">
        <v>0.5</v>
      </c>
      <c r="C7" s="288" t="s">
        <v>75</v>
      </c>
    </row>
    <row r="8" spans="1:9" ht="45" customHeight="1" x14ac:dyDescent="0.3">
      <c r="A8" s="724"/>
      <c r="B8" s="726"/>
      <c r="C8" s="289" t="s">
        <v>180</v>
      </c>
    </row>
    <row r="9" spans="1:9" ht="45" customHeight="1" x14ac:dyDescent="0.3">
      <c r="A9" s="724"/>
      <c r="B9" s="727">
        <v>0.54166666666666663</v>
      </c>
      <c r="C9" s="290" t="s">
        <v>76</v>
      </c>
    </row>
    <row r="10" spans="1:9" ht="45" customHeight="1" x14ac:dyDescent="0.3">
      <c r="A10" s="724"/>
      <c r="B10" s="727"/>
      <c r="C10" s="287" t="s">
        <v>146</v>
      </c>
    </row>
    <row r="11" spans="1:9" ht="45" customHeight="1" x14ac:dyDescent="0.3">
      <c r="A11" s="722">
        <v>44978</v>
      </c>
      <c r="B11" s="294">
        <v>0.375</v>
      </c>
      <c r="C11" s="291" t="s">
        <v>35</v>
      </c>
    </row>
    <row r="12" spans="1:9" ht="45" customHeight="1" x14ac:dyDescent="0.3">
      <c r="A12" s="722"/>
      <c r="B12" s="95">
        <v>0.41666666666666669</v>
      </c>
      <c r="C12" s="94" t="s">
        <v>158</v>
      </c>
    </row>
    <row r="13" spans="1:9" ht="45" customHeight="1" x14ac:dyDescent="0.3">
      <c r="A13" s="722"/>
      <c r="B13" s="294">
        <v>0.45833333333333331</v>
      </c>
      <c r="C13" s="291" t="s">
        <v>93</v>
      </c>
    </row>
    <row r="14" spans="1:9" s="11" customFormat="1" ht="45" customHeight="1" x14ac:dyDescent="0.3">
      <c r="A14" s="722"/>
      <c r="B14" s="95">
        <v>0.54166666666666663</v>
      </c>
      <c r="C14" s="94" t="s">
        <v>72</v>
      </c>
      <c r="I14" s="20"/>
    </row>
    <row r="15" spans="1:9" s="11" customFormat="1" ht="45" customHeight="1" x14ac:dyDescent="0.3">
      <c r="A15" s="731">
        <v>44979</v>
      </c>
      <c r="B15" s="295">
        <v>0.41666666666666669</v>
      </c>
      <c r="C15" s="292" t="s">
        <v>84</v>
      </c>
      <c r="I15" s="20"/>
    </row>
    <row r="16" spans="1:9" ht="45" customHeight="1" x14ac:dyDescent="0.3">
      <c r="A16" s="731"/>
      <c r="B16" s="99">
        <v>0.45833333333333331</v>
      </c>
      <c r="C16" s="100" t="s">
        <v>34</v>
      </c>
    </row>
    <row r="17" spans="1:6" ht="45" customHeight="1" x14ac:dyDescent="0.3">
      <c r="A17" s="731"/>
      <c r="B17" s="295">
        <v>0.5</v>
      </c>
      <c r="C17" s="292" t="s">
        <v>189</v>
      </c>
    </row>
    <row r="18" spans="1:6" ht="45" customHeight="1" x14ac:dyDescent="0.3">
      <c r="A18" s="729">
        <v>44980</v>
      </c>
      <c r="B18" s="101">
        <v>0.375</v>
      </c>
      <c r="C18" s="102" t="s">
        <v>102</v>
      </c>
    </row>
    <row r="19" spans="1:6" ht="45" customHeight="1" x14ac:dyDescent="0.3">
      <c r="A19" s="729"/>
      <c r="B19" s="107">
        <v>0.41666666666666669</v>
      </c>
      <c r="C19" s="108" t="s">
        <v>28</v>
      </c>
    </row>
    <row r="20" spans="1:6" ht="45" customHeight="1" x14ac:dyDescent="0.3">
      <c r="A20" s="729"/>
      <c r="B20" s="101">
        <v>0.45833333333333331</v>
      </c>
      <c r="C20" s="102" t="s">
        <v>57</v>
      </c>
    </row>
    <row r="21" spans="1:6" ht="45" customHeight="1" x14ac:dyDescent="0.3">
      <c r="A21" s="730">
        <v>44981</v>
      </c>
      <c r="B21" s="109">
        <v>0.41666666666666669</v>
      </c>
      <c r="C21" s="110" t="s">
        <v>77</v>
      </c>
    </row>
    <row r="22" spans="1:6" ht="45" customHeight="1" x14ac:dyDescent="0.3">
      <c r="A22" s="730"/>
      <c r="B22" s="103">
        <v>0.45833333333333331</v>
      </c>
      <c r="C22" s="111" t="s">
        <v>69</v>
      </c>
    </row>
    <row r="23" spans="1:6" ht="45" customHeight="1" x14ac:dyDescent="0.3">
      <c r="A23" s="730"/>
      <c r="B23" s="109">
        <v>0.5</v>
      </c>
      <c r="C23" s="110" t="s">
        <v>31</v>
      </c>
      <c r="E23" s="329"/>
      <c r="F23" s="330"/>
    </row>
    <row r="24" spans="1:6" ht="45" customHeight="1" x14ac:dyDescent="0.3">
      <c r="A24" s="730"/>
      <c r="B24" s="103">
        <v>0.54166666666666663</v>
      </c>
      <c r="C24" s="111" t="s">
        <v>79</v>
      </c>
    </row>
    <row r="25" spans="1:6" ht="13.8" x14ac:dyDescent="0.3">
      <c r="A25" s="11" t="s">
        <v>116</v>
      </c>
      <c r="B25" s="11"/>
      <c r="C25" s="104">
        <v>44970</v>
      </c>
    </row>
    <row r="26" spans="1:6" ht="13.8" x14ac:dyDescent="0.3">
      <c r="A26" s="728" t="s">
        <v>117</v>
      </c>
      <c r="B26" s="728"/>
      <c r="C26" s="105" t="s">
        <v>118</v>
      </c>
    </row>
    <row r="27" spans="1:6" ht="13.8" x14ac:dyDescent="0.3">
      <c r="A27" s="728" t="s">
        <v>119</v>
      </c>
      <c r="B27" s="728"/>
      <c r="C27" s="105" t="s">
        <v>120</v>
      </c>
    </row>
  </sheetData>
  <mergeCells count="13">
    <mergeCell ref="A27:B27"/>
    <mergeCell ref="A1:C1"/>
    <mergeCell ref="A2:C2"/>
    <mergeCell ref="A3:B3"/>
    <mergeCell ref="A4:A10"/>
    <mergeCell ref="B4:B5"/>
    <mergeCell ref="B7:B8"/>
    <mergeCell ref="B9:B10"/>
    <mergeCell ref="A11:A14"/>
    <mergeCell ref="A15:A17"/>
    <mergeCell ref="A18:A20"/>
    <mergeCell ref="A21:A24"/>
    <mergeCell ref="A26:B26"/>
  </mergeCells>
  <printOptions horizontalCentered="1"/>
  <pageMargins left="0.39370078740157483" right="0.19685039370078741" top="0.19685039370078741" bottom="0.19685039370078741" header="0" footer="0"/>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AE68"/>
  <sheetViews>
    <sheetView view="pageBreakPreview" zoomScale="80" zoomScaleNormal="100" zoomScaleSheetLayoutView="80" workbookViewId="0">
      <selection activeCell="G1" sqref="G1:AE22"/>
    </sheetView>
  </sheetViews>
  <sheetFormatPr defaultColWidth="9.109375" defaultRowHeight="11.4" x14ac:dyDescent="0.3"/>
  <cols>
    <col min="1" max="1" width="12.88671875" style="20" customWidth="1"/>
    <col min="2" max="2" width="7.44140625" style="20" customWidth="1"/>
    <col min="3" max="3" width="67.44140625" style="21" customWidth="1"/>
    <col min="4" max="4" width="22.6640625" style="20" customWidth="1"/>
    <col min="5" max="5" width="14.5546875" style="20" customWidth="1"/>
    <col min="6" max="6" width="9.109375" style="20"/>
    <col min="7" max="7" width="20.88671875" style="20" customWidth="1"/>
    <col min="8" max="8" width="5.5546875" style="20" customWidth="1"/>
    <col min="9" max="9" width="2.44140625" style="20" bestFit="1" customWidth="1"/>
    <col min="10" max="10" width="2.5546875" style="20" bestFit="1" customWidth="1"/>
    <col min="11" max="12" width="2.6640625" style="20" bestFit="1" customWidth="1"/>
    <col min="13" max="13" width="5.88671875" style="20" bestFit="1" customWidth="1"/>
    <col min="14" max="14" width="3" style="20" bestFit="1" customWidth="1"/>
    <col min="15" max="15" width="2.44140625" style="20" bestFit="1" customWidth="1"/>
    <col min="16" max="16" width="2.5546875" style="20" bestFit="1" customWidth="1"/>
    <col min="17" max="18" width="2.6640625" style="20" bestFit="1" customWidth="1"/>
    <col min="19" max="19" width="5.88671875" style="20" bestFit="1" customWidth="1"/>
    <col min="20" max="20" width="3" style="20" bestFit="1" customWidth="1"/>
    <col min="21" max="21" width="2.5546875" style="20" bestFit="1" customWidth="1"/>
    <col min="22" max="23" width="2.6640625" style="20" bestFit="1" customWidth="1"/>
    <col min="24" max="24" width="3" style="20" bestFit="1" customWidth="1"/>
    <col min="25" max="25" width="5.88671875" style="20" bestFit="1" customWidth="1"/>
    <col min="26" max="26" width="3" style="20" bestFit="1" customWidth="1"/>
    <col min="27" max="27" width="2.44140625" style="20" bestFit="1" customWidth="1"/>
    <col min="28" max="28" width="2.5546875" style="20" bestFit="1" customWidth="1"/>
    <col min="29" max="30" width="2.6640625" style="20" bestFit="1" customWidth="1"/>
    <col min="31" max="31" width="5.88671875" style="20" bestFit="1" customWidth="1"/>
    <col min="32" max="16384" width="9.109375" style="20"/>
  </cols>
  <sheetData>
    <row r="1" spans="1:31" ht="20.399999999999999" thickBot="1" x14ac:dyDescent="0.35">
      <c r="A1" s="805" t="s">
        <v>19</v>
      </c>
      <c r="B1" s="805"/>
      <c r="C1" s="805"/>
      <c r="D1" s="805"/>
      <c r="E1" s="805"/>
      <c r="G1" s="640" t="s">
        <v>125</v>
      </c>
      <c r="H1" s="641"/>
      <c r="I1" s="641"/>
      <c r="J1" s="641"/>
      <c r="K1" s="641"/>
      <c r="L1" s="641"/>
      <c r="M1" s="641"/>
      <c r="N1" s="641"/>
      <c r="O1" s="641"/>
      <c r="P1" s="641"/>
      <c r="Q1" s="641"/>
      <c r="R1" s="641"/>
      <c r="S1" s="641"/>
      <c r="T1" s="641"/>
      <c r="U1" s="641"/>
      <c r="V1" s="641"/>
      <c r="W1" s="641"/>
      <c r="X1" s="641"/>
      <c r="Y1" s="641"/>
      <c r="Z1" s="641"/>
      <c r="AA1" s="641"/>
      <c r="AB1" s="641"/>
      <c r="AC1" s="641"/>
      <c r="AD1" s="641"/>
      <c r="AE1" s="642"/>
    </row>
    <row r="2" spans="1:31" ht="19.8" x14ac:dyDescent="0.3">
      <c r="A2" s="806" t="s">
        <v>212</v>
      </c>
      <c r="B2" s="806"/>
      <c r="C2" s="806"/>
      <c r="D2" s="806"/>
      <c r="E2" s="806"/>
      <c r="G2" s="650" t="s">
        <v>126</v>
      </c>
      <c r="H2" s="651"/>
      <c r="I2" s="643">
        <v>44805</v>
      </c>
      <c r="J2" s="644"/>
      <c r="K2" s="644"/>
      <c r="L2" s="644"/>
      <c r="M2" s="645"/>
      <c r="N2" s="646">
        <v>44835</v>
      </c>
      <c r="O2" s="644"/>
      <c r="P2" s="644"/>
      <c r="Q2" s="644"/>
      <c r="R2" s="644"/>
      <c r="S2" s="645"/>
      <c r="T2" s="647">
        <v>44593</v>
      </c>
      <c r="U2" s="648"/>
      <c r="V2" s="648"/>
      <c r="W2" s="648"/>
      <c r="X2" s="648"/>
      <c r="Y2" s="649"/>
      <c r="Z2" s="647">
        <v>44652</v>
      </c>
      <c r="AA2" s="648"/>
      <c r="AB2" s="648"/>
      <c r="AC2" s="648"/>
      <c r="AD2" s="648"/>
      <c r="AE2" s="649"/>
    </row>
    <row r="3" spans="1:31" s="11" customFormat="1" ht="15.75" customHeight="1" x14ac:dyDescent="0.3">
      <c r="A3" s="723" t="s">
        <v>122</v>
      </c>
      <c r="B3" s="723"/>
      <c r="C3" s="296" t="s">
        <v>110</v>
      </c>
      <c r="D3" s="112" t="s">
        <v>124</v>
      </c>
      <c r="E3" s="112" t="s">
        <v>11</v>
      </c>
      <c r="G3" s="652"/>
      <c r="H3" s="653"/>
      <c r="I3" s="180" t="s">
        <v>127</v>
      </c>
      <c r="J3" s="175" t="s">
        <v>128</v>
      </c>
      <c r="K3" s="175" t="s">
        <v>129</v>
      </c>
      <c r="L3" s="175" t="s">
        <v>130</v>
      </c>
      <c r="M3" s="176" t="s">
        <v>131</v>
      </c>
      <c r="N3" s="174" t="s">
        <v>132</v>
      </c>
      <c r="O3" s="175" t="s">
        <v>127</v>
      </c>
      <c r="P3" s="175" t="s">
        <v>128</v>
      </c>
      <c r="Q3" s="175" t="s">
        <v>129</v>
      </c>
      <c r="R3" s="175" t="s">
        <v>130</v>
      </c>
      <c r="S3" s="176" t="s">
        <v>131</v>
      </c>
      <c r="T3" s="174" t="s">
        <v>132</v>
      </c>
      <c r="U3" s="175" t="s">
        <v>127</v>
      </c>
      <c r="V3" s="175" t="s">
        <v>128</v>
      </c>
      <c r="W3" s="175" t="s">
        <v>129</v>
      </c>
      <c r="X3" s="175" t="s">
        <v>130</v>
      </c>
      <c r="Y3" s="176" t="s">
        <v>131</v>
      </c>
      <c r="Z3" s="174" t="s">
        <v>132</v>
      </c>
      <c r="AA3" s="175" t="s">
        <v>127</v>
      </c>
      <c r="AB3" s="175" t="s">
        <v>128</v>
      </c>
      <c r="AC3" s="175" t="s">
        <v>129</v>
      </c>
      <c r="AD3" s="175" t="s">
        <v>130</v>
      </c>
      <c r="AE3" s="176" t="s">
        <v>131</v>
      </c>
    </row>
    <row r="4" spans="1:31" ht="21.9" customHeight="1" x14ac:dyDescent="0.3">
      <c r="A4" s="816">
        <v>44977</v>
      </c>
      <c r="B4" s="604">
        <v>0.375</v>
      </c>
      <c r="C4" s="819" t="s">
        <v>67</v>
      </c>
      <c r="D4" s="297" t="str">
        <f>G7</f>
        <v>İDRİS YILDIRIM</v>
      </c>
      <c r="E4" s="297"/>
      <c r="G4" s="127" t="s">
        <v>144</v>
      </c>
      <c r="H4" s="129"/>
      <c r="I4" s="161"/>
      <c r="J4" s="128">
        <v>1</v>
      </c>
      <c r="K4" s="128">
        <v>1</v>
      </c>
      <c r="L4" s="128">
        <v>2</v>
      </c>
      <c r="M4" s="129">
        <f t="shared" ref="M4" si="0">SUM(I4:L4)</f>
        <v>4</v>
      </c>
      <c r="N4" s="127">
        <v>2</v>
      </c>
      <c r="O4" s="128">
        <v>1</v>
      </c>
      <c r="P4" s="128">
        <v>1</v>
      </c>
      <c r="Q4" s="128"/>
      <c r="R4" s="128"/>
      <c r="S4" s="129">
        <f t="shared" ref="S4:S22" si="1">SUM(M4:R4)</f>
        <v>8</v>
      </c>
      <c r="T4" s="127">
        <v>1</v>
      </c>
      <c r="U4" s="128"/>
      <c r="V4" s="128">
        <v>1</v>
      </c>
      <c r="W4" s="128">
        <v>1</v>
      </c>
      <c r="X4" s="128">
        <v>2</v>
      </c>
      <c r="Y4" s="129">
        <f t="shared" ref="Y4:Y22" si="2">SUM(S4:X4)</f>
        <v>13</v>
      </c>
      <c r="Z4" s="127"/>
      <c r="AA4" s="128"/>
      <c r="AB4" s="128"/>
      <c r="AC4" s="128"/>
      <c r="AD4" s="128"/>
      <c r="AE4" s="129">
        <f t="shared" ref="AE4:AE22" si="3">SUM(Y4:AD4)</f>
        <v>13</v>
      </c>
    </row>
    <row r="5" spans="1:31" ht="21.9" customHeight="1" x14ac:dyDescent="0.3">
      <c r="A5" s="817"/>
      <c r="B5" s="605"/>
      <c r="C5" s="820"/>
      <c r="D5" s="297" t="str">
        <f>G9</f>
        <v>DİLEK COŞKUN</v>
      </c>
      <c r="E5" s="297"/>
      <c r="G5" s="127" t="s">
        <v>136</v>
      </c>
      <c r="H5" s="129"/>
      <c r="I5" s="161"/>
      <c r="J5" s="128">
        <v>1</v>
      </c>
      <c r="K5" s="128"/>
      <c r="L5" s="128">
        <v>2</v>
      </c>
      <c r="M5" s="129">
        <f>SUM(I5:L5)</f>
        <v>3</v>
      </c>
      <c r="N5" s="127">
        <v>2</v>
      </c>
      <c r="O5" s="128">
        <v>1</v>
      </c>
      <c r="P5" s="128">
        <v>1</v>
      </c>
      <c r="Q5" s="128">
        <v>1</v>
      </c>
      <c r="R5" s="128"/>
      <c r="S5" s="129">
        <f t="shared" si="1"/>
        <v>8</v>
      </c>
      <c r="T5" s="127">
        <v>2</v>
      </c>
      <c r="U5" s="128"/>
      <c r="V5" s="128">
        <v>1</v>
      </c>
      <c r="W5" s="128"/>
      <c r="X5" s="128">
        <v>1</v>
      </c>
      <c r="Y5" s="129">
        <f t="shared" si="2"/>
        <v>12</v>
      </c>
      <c r="Z5" s="127"/>
      <c r="AA5" s="128"/>
      <c r="AB5" s="128"/>
      <c r="AC5" s="128"/>
      <c r="AD5" s="128"/>
      <c r="AE5" s="129">
        <f t="shared" si="3"/>
        <v>12</v>
      </c>
    </row>
    <row r="6" spans="1:31" ht="21.9" customHeight="1" x14ac:dyDescent="0.3">
      <c r="A6" s="817"/>
      <c r="B6" s="605"/>
      <c r="C6" s="814" t="s">
        <v>74</v>
      </c>
      <c r="D6" s="297" t="str">
        <f>G19</f>
        <v>ELİF SAĞLAM</v>
      </c>
      <c r="E6" s="297"/>
      <c r="G6" s="127" t="s">
        <v>138</v>
      </c>
      <c r="H6" s="129"/>
      <c r="I6" s="161"/>
      <c r="J6" s="128"/>
      <c r="K6" s="128">
        <v>2</v>
      </c>
      <c r="L6" s="128">
        <v>2</v>
      </c>
      <c r="M6" s="129">
        <f t="shared" ref="M6" si="4">SUM(I6:L6)</f>
        <v>4</v>
      </c>
      <c r="N6" s="127">
        <v>2</v>
      </c>
      <c r="O6" s="128">
        <v>1</v>
      </c>
      <c r="P6" s="128"/>
      <c r="Q6" s="128">
        <v>1</v>
      </c>
      <c r="R6" s="128"/>
      <c r="S6" s="129">
        <f t="shared" si="1"/>
        <v>8</v>
      </c>
      <c r="T6" s="127">
        <v>1</v>
      </c>
      <c r="U6" s="128"/>
      <c r="V6" s="128">
        <v>2</v>
      </c>
      <c r="W6" s="128">
        <v>1</v>
      </c>
      <c r="X6" s="128">
        <v>1</v>
      </c>
      <c r="Y6" s="129">
        <f t="shared" si="2"/>
        <v>13</v>
      </c>
      <c r="Z6" s="127"/>
      <c r="AA6" s="128"/>
      <c r="AB6" s="128"/>
      <c r="AC6" s="128"/>
      <c r="AD6" s="128"/>
      <c r="AE6" s="129">
        <f t="shared" si="3"/>
        <v>13</v>
      </c>
    </row>
    <row r="7" spans="1:31" ht="21.9" customHeight="1" x14ac:dyDescent="0.3">
      <c r="A7" s="817"/>
      <c r="B7" s="606"/>
      <c r="C7" s="815"/>
      <c r="D7" s="297" t="str">
        <f>G10</f>
        <v>MUSTAFA NALBANT</v>
      </c>
      <c r="E7" s="297"/>
      <c r="G7" s="127" t="s">
        <v>140</v>
      </c>
      <c r="H7" s="129"/>
      <c r="I7" s="161"/>
      <c r="J7" s="128"/>
      <c r="K7" s="128">
        <v>1</v>
      </c>
      <c r="L7" s="128">
        <v>2</v>
      </c>
      <c r="M7" s="129">
        <f>SUM(I7:L7)</f>
        <v>3</v>
      </c>
      <c r="N7" s="127">
        <v>2</v>
      </c>
      <c r="O7" s="128">
        <v>2</v>
      </c>
      <c r="P7" s="128"/>
      <c r="Q7" s="128"/>
      <c r="R7" s="128"/>
      <c r="S7" s="129">
        <f t="shared" si="1"/>
        <v>7</v>
      </c>
      <c r="T7" s="127">
        <v>2</v>
      </c>
      <c r="U7" s="128"/>
      <c r="V7" s="128"/>
      <c r="W7" s="128"/>
      <c r="X7" s="128">
        <v>1</v>
      </c>
      <c r="Y7" s="129">
        <f t="shared" si="2"/>
        <v>10</v>
      </c>
      <c r="Z7" s="127"/>
      <c r="AA7" s="128"/>
      <c r="AB7" s="128"/>
      <c r="AC7" s="128"/>
      <c r="AD7" s="128"/>
      <c r="AE7" s="129">
        <f t="shared" si="3"/>
        <v>10</v>
      </c>
    </row>
    <row r="8" spans="1:31" ht="21.9" customHeight="1" x14ac:dyDescent="0.3">
      <c r="A8" s="817"/>
      <c r="B8" s="807">
        <v>0.45833333333333331</v>
      </c>
      <c r="C8" s="812" t="s">
        <v>65</v>
      </c>
      <c r="D8" s="298" t="str">
        <f>G5</f>
        <v>FATMA KÜÇÜK</v>
      </c>
      <c r="E8" s="298"/>
      <c r="G8" s="309" t="s">
        <v>191</v>
      </c>
      <c r="H8" s="310"/>
      <c r="I8" s="316"/>
      <c r="J8" s="312"/>
      <c r="K8" s="312"/>
      <c r="L8" s="312"/>
      <c r="M8" s="310">
        <f>SUM(I8:L8)</f>
        <v>0</v>
      </c>
      <c r="N8" s="309">
        <v>2</v>
      </c>
      <c r="O8" s="312">
        <v>1</v>
      </c>
      <c r="P8" s="312"/>
      <c r="Q8" s="312"/>
      <c r="R8" s="312"/>
      <c r="S8" s="310">
        <f t="shared" si="1"/>
        <v>3</v>
      </c>
      <c r="T8" s="309"/>
      <c r="U8" s="312"/>
      <c r="V8" s="312"/>
      <c r="W8" s="312"/>
      <c r="X8" s="312"/>
      <c r="Y8" s="310">
        <f t="shared" si="2"/>
        <v>3</v>
      </c>
      <c r="Z8" s="309"/>
      <c r="AA8" s="312"/>
      <c r="AB8" s="312"/>
      <c r="AC8" s="312"/>
      <c r="AD8" s="312"/>
      <c r="AE8" s="310">
        <f t="shared" si="3"/>
        <v>3</v>
      </c>
    </row>
    <row r="9" spans="1:31" ht="21.9" customHeight="1" x14ac:dyDescent="0.3">
      <c r="A9" s="817"/>
      <c r="B9" s="809"/>
      <c r="C9" s="813"/>
      <c r="D9" s="298" t="str">
        <f>G6</f>
        <v>GİZEM BAŞARIR</v>
      </c>
      <c r="E9" s="298"/>
      <c r="G9" s="163" t="s">
        <v>134</v>
      </c>
      <c r="H9" s="165"/>
      <c r="I9" s="179"/>
      <c r="J9" s="164"/>
      <c r="K9" s="164"/>
      <c r="L9" s="164"/>
      <c r="M9" s="165">
        <f>SUM(I9:L9)</f>
        <v>0</v>
      </c>
      <c r="N9" s="163"/>
      <c r="O9" s="164"/>
      <c r="P9" s="164"/>
      <c r="Q9" s="164"/>
      <c r="R9" s="164"/>
      <c r="S9" s="165">
        <f t="shared" si="1"/>
        <v>0</v>
      </c>
      <c r="T9" s="163">
        <v>2</v>
      </c>
      <c r="U9" s="164"/>
      <c r="V9" s="164"/>
      <c r="W9" s="164"/>
      <c r="X9" s="164"/>
      <c r="Y9" s="165">
        <f t="shared" si="2"/>
        <v>2</v>
      </c>
      <c r="Z9" s="163"/>
      <c r="AA9" s="164"/>
      <c r="AB9" s="164"/>
      <c r="AC9" s="164"/>
      <c r="AD9" s="164"/>
      <c r="AE9" s="165">
        <f t="shared" si="3"/>
        <v>2</v>
      </c>
    </row>
    <row r="10" spans="1:31" ht="21.9" customHeight="1" x14ac:dyDescent="0.3">
      <c r="A10" s="817"/>
      <c r="B10" s="604">
        <v>0.5</v>
      </c>
      <c r="C10" s="814" t="s">
        <v>75</v>
      </c>
      <c r="D10" s="297" t="str">
        <f>G16</f>
        <v>MUTLU KİBAR</v>
      </c>
      <c r="E10" s="297"/>
      <c r="G10" s="127" t="s">
        <v>148</v>
      </c>
      <c r="H10" s="129"/>
      <c r="I10" s="181"/>
      <c r="J10" s="157"/>
      <c r="K10" s="159"/>
      <c r="L10" s="157"/>
      <c r="M10" s="129">
        <f t="shared" ref="M10:M22" si="5">SUM(I10:L10)</f>
        <v>0</v>
      </c>
      <c r="N10" s="160">
        <v>2</v>
      </c>
      <c r="O10" s="159"/>
      <c r="P10" s="157">
        <v>1</v>
      </c>
      <c r="Q10" s="159"/>
      <c r="R10" s="157"/>
      <c r="S10" s="129">
        <f t="shared" si="1"/>
        <v>3</v>
      </c>
      <c r="T10" s="160">
        <v>1</v>
      </c>
      <c r="U10" s="159"/>
      <c r="V10" s="157"/>
      <c r="W10" s="159"/>
      <c r="X10" s="157">
        <v>1</v>
      </c>
      <c r="Y10" s="129">
        <f t="shared" si="2"/>
        <v>5</v>
      </c>
      <c r="Z10" s="160"/>
      <c r="AA10" s="159"/>
      <c r="AB10" s="157"/>
      <c r="AC10" s="159"/>
      <c r="AD10" s="157"/>
      <c r="AE10" s="129">
        <f t="shared" si="3"/>
        <v>5</v>
      </c>
    </row>
    <row r="11" spans="1:31" ht="21.9" customHeight="1" x14ac:dyDescent="0.3">
      <c r="A11" s="817"/>
      <c r="B11" s="605"/>
      <c r="C11" s="815"/>
      <c r="D11" s="297" t="str">
        <f>G19</f>
        <v>ELİF SAĞLAM</v>
      </c>
      <c r="E11" s="297"/>
      <c r="G11" s="127" t="s">
        <v>133</v>
      </c>
      <c r="H11" s="129"/>
      <c r="I11" s="183">
        <v>2</v>
      </c>
      <c r="J11" s="177">
        <v>1</v>
      </c>
      <c r="K11" s="177"/>
      <c r="L11" s="159">
        <v>1</v>
      </c>
      <c r="M11" s="129">
        <f t="shared" si="5"/>
        <v>4</v>
      </c>
      <c r="N11" s="158"/>
      <c r="O11" s="177">
        <v>1</v>
      </c>
      <c r="P11" s="177">
        <v>1</v>
      </c>
      <c r="Q11" s="177"/>
      <c r="R11" s="159"/>
      <c r="S11" s="129">
        <f t="shared" si="1"/>
        <v>6</v>
      </c>
      <c r="T11" s="158"/>
      <c r="U11" s="177"/>
      <c r="V11" s="177"/>
      <c r="W11" s="177">
        <v>1</v>
      </c>
      <c r="X11" s="159">
        <v>1</v>
      </c>
      <c r="Y11" s="129">
        <f t="shared" si="2"/>
        <v>8</v>
      </c>
      <c r="Z11" s="158"/>
      <c r="AA11" s="177"/>
      <c r="AB11" s="177"/>
      <c r="AC11" s="177"/>
      <c r="AD11" s="159"/>
      <c r="AE11" s="129">
        <f t="shared" si="3"/>
        <v>8</v>
      </c>
    </row>
    <row r="12" spans="1:31" ht="21.9" customHeight="1" x14ac:dyDescent="0.3">
      <c r="A12" s="817"/>
      <c r="B12" s="605"/>
      <c r="C12" s="819" t="s">
        <v>180</v>
      </c>
      <c r="D12" s="297" t="str">
        <f>G7</f>
        <v>İDRİS YILDIRIM</v>
      </c>
      <c r="E12" s="297"/>
      <c r="G12" s="309" t="s">
        <v>150</v>
      </c>
      <c r="H12" s="325" t="s">
        <v>160</v>
      </c>
      <c r="I12" s="316"/>
      <c r="J12" s="314"/>
      <c r="K12" s="314"/>
      <c r="L12" s="312"/>
      <c r="M12" s="310">
        <f t="shared" si="5"/>
        <v>0</v>
      </c>
      <c r="N12" s="309"/>
      <c r="O12" s="312"/>
      <c r="P12" s="314"/>
      <c r="Q12" s="314"/>
      <c r="R12" s="312"/>
      <c r="S12" s="310">
        <f t="shared" si="1"/>
        <v>0</v>
      </c>
      <c r="T12" s="309"/>
      <c r="U12" s="312"/>
      <c r="V12" s="314"/>
      <c r="W12" s="314"/>
      <c r="X12" s="312"/>
      <c r="Y12" s="310">
        <f t="shared" si="2"/>
        <v>0</v>
      </c>
      <c r="Z12" s="309"/>
      <c r="AA12" s="312"/>
      <c r="AB12" s="314"/>
      <c r="AC12" s="314"/>
      <c r="AD12" s="312"/>
      <c r="AE12" s="310">
        <f t="shared" si="3"/>
        <v>0</v>
      </c>
    </row>
    <row r="13" spans="1:31" ht="21.9" customHeight="1" x14ac:dyDescent="0.3">
      <c r="A13" s="817"/>
      <c r="B13" s="606"/>
      <c r="C13" s="820"/>
      <c r="D13" s="297" t="str">
        <f>G9</f>
        <v>DİLEK COŞKUN</v>
      </c>
      <c r="E13" s="297"/>
      <c r="G13" s="127" t="s">
        <v>137</v>
      </c>
      <c r="H13" s="129"/>
      <c r="I13" s="161">
        <v>2</v>
      </c>
      <c r="J13" s="128">
        <v>1</v>
      </c>
      <c r="K13" s="128"/>
      <c r="L13" s="128"/>
      <c r="M13" s="129">
        <f t="shared" si="5"/>
        <v>3</v>
      </c>
      <c r="N13" s="127">
        <v>1</v>
      </c>
      <c r="O13" s="128">
        <v>2</v>
      </c>
      <c r="P13" s="128">
        <v>1</v>
      </c>
      <c r="Q13" s="128"/>
      <c r="R13" s="128"/>
      <c r="S13" s="129">
        <f t="shared" si="1"/>
        <v>7</v>
      </c>
      <c r="T13" s="127"/>
      <c r="U13" s="128">
        <v>1</v>
      </c>
      <c r="V13" s="128">
        <v>1</v>
      </c>
      <c r="W13" s="128"/>
      <c r="X13" s="128"/>
      <c r="Y13" s="129">
        <f t="shared" si="2"/>
        <v>9</v>
      </c>
      <c r="Z13" s="127"/>
      <c r="AA13" s="128"/>
      <c r="AB13" s="128"/>
      <c r="AC13" s="128"/>
      <c r="AD13" s="128"/>
      <c r="AE13" s="129">
        <f t="shared" si="3"/>
        <v>9</v>
      </c>
    </row>
    <row r="14" spans="1:31" ht="21.9" customHeight="1" x14ac:dyDescent="0.3">
      <c r="A14" s="817"/>
      <c r="B14" s="807">
        <v>0.54166666666666663</v>
      </c>
      <c r="C14" s="810" t="s">
        <v>76</v>
      </c>
      <c r="D14" s="298" t="str">
        <f>G16</f>
        <v>MUTLU KİBAR</v>
      </c>
      <c r="E14" s="298"/>
      <c r="G14" s="127" t="s">
        <v>139</v>
      </c>
      <c r="H14" s="129"/>
      <c r="I14" s="161"/>
      <c r="J14" s="128">
        <v>1</v>
      </c>
      <c r="K14" s="128">
        <v>2</v>
      </c>
      <c r="L14" s="128"/>
      <c r="M14" s="129">
        <f t="shared" si="5"/>
        <v>3</v>
      </c>
      <c r="N14" s="127"/>
      <c r="O14" s="128"/>
      <c r="P14" s="128"/>
      <c r="Q14" s="128">
        <v>2</v>
      </c>
      <c r="R14" s="128">
        <v>2</v>
      </c>
      <c r="S14" s="129">
        <f t="shared" si="1"/>
        <v>7</v>
      </c>
      <c r="T14" s="127"/>
      <c r="U14" s="128">
        <v>2</v>
      </c>
      <c r="V14" s="128"/>
      <c r="W14" s="128">
        <v>1</v>
      </c>
      <c r="X14" s="128"/>
      <c r="Y14" s="129">
        <f t="shared" si="2"/>
        <v>10</v>
      </c>
      <c r="Z14" s="127"/>
      <c r="AA14" s="128"/>
      <c r="AB14" s="128"/>
      <c r="AC14" s="128"/>
      <c r="AD14" s="128"/>
      <c r="AE14" s="129">
        <f t="shared" si="3"/>
        <v>10</v>
      </c>
    </row>
    <row r="15" spans="1:31" ht="21.9" customHeight="1" x14ac:dyDescent="0.3">
      <c r="A15" s="817"/>
      <c r="B15" s="808"/>
      <c r="C15" s="811"/>
      <c r="D15" s="298" t="str">
        <f>G20</f>
        <v>MÜRVET TİFTİKÇİ</v>
      </c>
      <c r="E15" s="298"/>
      <c r="G15" s="127" t="s">
        <v>141</v>
      </c>
      <c r="H15" s="129"/>
      <c r="I15" s="161">
        <v>2</v>
      </c>
      <c r="J15" s="128">
        <v>1</v>
      </c>
      <c r="K15" s="128"/>
      <c r="L15" s="128"/>
      <c r="M15" s="129">
        <f t="shared" si="5"/>
        <v>3</v>
      </c>
      <c r="N15" s="127"/>
      <c r="O15" s="128"/>
      <c r="P15" s="128"/>
      <c r="Q15" s="128">
        <v>2</v>
      </c>
      <c r="R15" s="128">
        <v>2</v>
      </c>
      <c r="S15" s="129">
        <f t="shared" si="1"/>
        <v>7</v>
      </c>
      <c r="T15" s="127"/>
      <c r="U15" s="128">
        <v>2</v>
      </c>
      <c r="V15" s="128"/>
      <c r="W15" s="128">
        <v>1</v>
      </c>
      <c r="X15" s="128"/>
      <c r="Y15" s="129">
        <f t="shared" si="2"/>
        <v>10</v>
      </c>
      <c r="Z15" s="127"/>
      <c r="AA15" s="128"/>
      <c r="AB15" s="128"/>
      <c r="AC15" s="128"/>
      <c r="AD15" s="128"/>
      <c r="AE15" s="129">
        <f t="shared" si="3"/>
        <v>10</v>
      </c>
    </row>
    <row r="16" spans="1:31" ht="21.9" customHeight="1" x14ac:dyDescent="0.3">
      <c r="A16" s="817"/>
      <c r="B16" s="808"/>
      <c r="C16" s="812" t="s">
        <v>146</v>
      </c>
      <c r="D16" s="298" t="str">
        <f>G4</f>
        <v>SEZER YILDIRIM</v>
      </c>
      <c r="E16" s="298"/>
      <c r="G16" s="127" t="s">
        <v>142</v>
      </c>
      <c r="H16" s="129"/>
      <c r="I16" s="161"/>
      <c r="J16" s="128"/>
      <c r="K16" s="128">
        <v>1</v>
      </c>
      <c r="L16" s="128">
        <v>1</v>
      </c>
      <c r="M16" s="129">
        <f t="shared" si="5"/>
        <v>2</v>
      </c>
      <c r="N16" s="127">
        <v>1</v>
      </c>
      <c r="O16" s="128">
        <v>2</v>
      </c>
      <c r="P16" s="128">
        <v>2</v>
      </c>
      <c r="Q16" s="128"/>
      <c r="R16" s="128"/>
      <c r="S16" s="129">
        <f t="shared" si="1"/>
        <v>7</v>
      </c>
      <c r="T16" s="127">
        <v>2</v>
      </c>
      <c r="U16" s="128"/>
      <c r="V16" s="128">
        <v>1</v>
      </c>
      <c r="W16" s="128"/>
      <c r="X16" s="128">
        <v>1</v>
      </c>
      <c r="Y16" s="129">
        <f t="shared" si="2"/>
        <v>11</v>
      </c>
      <c r="Z16" s="127"/>
      <c r="AA16" s="128"/>
      <c r="AB16" s="128"/>
      <c r="AC16" s="128"/>
      <c r="AD16" s="128"/>
      <c r="AE16" s="129">
        <f t="shared" si="3"/>
        <v>11</v>
      </c>
    </row>
    <row r="17" spans="1:31" ht="21.9" customHeight="1" x14ac:dyDescent="0.3">
      <c r="A17" s="818"/>
      <c r="B17" s="809"/>
      <c r="C17" s="813"/>
      <c r="D17" s="298" t="str">
        <f>G5</f>
        <v>FATMA KÜÇÜK</v>
      </c>
      <c r="E17" s="298"/>
      <c r="G17" s="309" t="s">
        <v>149</v>
      </c>
      <c r="H17" s="310"/>
      <c r="I17" s="311"/>
      <c r="J17" s="312"/>
      <c r="K17" s="312"/>
      <c r="L17" s="312"/>
      <c r="M17" s="310">
        <f t="shared" si="5"/>
        <v>0</v>
      </c>
      <c r="N17" s="313">
        <v>1</v>
      </c>
      <c r="O17" s="314">
        <v>1</v>
      </c>
      <c r="P17" s="312">
        <v>1</v>
      </c>
      <c r="Q17" s="312"/>
      <c r="R17" s="312"/>
      <c r="S17" s="310">
        <f t="shared" si="1"/>
        <v>3</v>
      </c>
      <c r="T17" s="313"/>
      <c r="U17" s="314">
        <v>2</v>
      </c>
      <c r="V17" s="312"/>
      <c r="W17" s="312"/>
      <c r="X17" s="312"/>
      <c r="Y17" s="310">
        <f t="shared" si="2"/>
        <v>5</v>
      </c>
      <c r="Z17" s="313"/>
      <c r="AA17" s="314"/>
      <c r="AB17" s="312"/>
      <c r="AC17" s="312"/>
      <c r="AD17" s="312"/>
      <c r="AE17" s="310">
        <f t="shared" si="3"/>
        <v>5</v>
      </c>
    </row>
    <row r="18" spans="1:31" ht="21.9" customHeight="1" x14ac:dyDescent="0.3">
      <c r="A18" s="802">
        <v>44978</v>
      </c>
      <c r="B18" s="800">
        <v>0.375</v>
      </c>
      <c r="C18" s="798" t="s">
        <v>35</v>
      </c>
      <c r="D18" s="299" t="str">
        <f>G14</f>
        <v>HATİCE Y.KAZANCI</v>
      </c>
      <c r="E18" s="299"/>
      <c r="G18" s="309" t="s">
        <v>155</v>
      </c>
      <c r="H18" s="315" t="s">
        <v>159</v>
      </c>
      <c r="I18" s="316"/>
      <c r="J18" s="314"/>
      <c r="K18" s="314"/>
      <c r="L18" s="312"/>
      <c r="M18" s="310">
        <f t="shared" si="5"/>
        <v>0</v>
      </c>
      <c r="N18" s="309"/>
      <c r="O18" s="312"/>
      <c r="P18" s="314">
        <v>1</v>
      </c>
      <c r="Q18" s="314"/>
      <c r="R18" s="312"/>
      <c r="S18" s="310">
        <f t="shared" si="1"/>
        <v>1</v>
      </c>
      <c r="T18" s="309"/>
      <c r="U18" s="312"/>
      <c r="V18" s="314"/>
      <c r="W18" s="314">
        <v>1</v>
      </c>
      <c r="X18" s="312"/>
      <c r="Y18" s="310">
        <f t="shared" si="2"/>
        <v>2</v>
      </c>
      <c r="Z18" s="309"/>
      <c r="AA18" s="312"/>
      <c r="AB18" s="314"/>
      <c r="AC18" s="314"/>
      <c r="AD18" s="312"/>
      <c r="AE18" s="310">
        <f t="shared" si="3"/>
        <v>2</v>
      </c>
    </row>
    <row r="19" spans="1:31" ht="21.9" customHeight="1" x14ac:dyDescent="0.3">
      <c r="A19" s="803"/>
      <c r="B19" s="801"/>
      <c r="C19" s="799"/>
      <c r="D19" s="299" t="str">
        <f>G15</f>
        <v>MURAT GÜNER</v>
      </c>
      <c r="E19" s="299"/>
      <c r="G19" s="127" t="s">
        <v>147</v>
      </c>
      <c r="H19" s="129"/>
      <c r="I19" s="161"/>
      <c r="J19" s="128">
        <v>2</v>
      </c>
      <c r="K19" s="128"/>
      <c r="L19" s="128"/>
      <c r="M19" s="129">
        <f t="shared" si="5"/>
        <v>2</v>
      </c>
      <c r="N19" s="127"/>
      <c r="O19" s="128">
        <v>2</v>
      </c>
      <c r="P19" s="128">
        <v>2</v>
      </c>
      <c r="Q19" s="128"/>
      <c r="R19" s="128"/>
      <c r="S19" s="129">
        <f t="shared" si="1"/>
        <v>6</v>
      </c>
      <c r="T19" s="127">
        <v>2</v>
      </c>
      <c r="U19" s="128"/>
      <c r="V19" s="128"/>
      <c r="W19" s="128"/>
      <c r="X19" s="128"/>
      <c r="Y19" s="129">
        <f t="shared" si="2"/>
        <v>8</v>
      </c>
      <c r="Z19" s="127"/>
      <c r="AA19" s="128"/>
      <c r="AB19" s="128"/>
      <c r="AC19" s="128"/>
      <c r="AD19" s="128"/>
      <c r="AE19" s="129">
        <f t="shared" si="3"/>
        <v>8</v>
      </c>
    </row>
    <row r="20" spans="1:31" ht="21.9" customHeight="1" x14ac:dyDescent="0.3">
      <c r="A20" s="803"/>
      <c r="B20" s="607">
        <v>0.41666666666666669</v>
      </c>
      <c r="C20" s="764" t="s">
        <v>158</v>
      </c>
      <c r="D20" s="300" t="str">
        <f>G17</f>
        <v>ERTUĞRUL ERBEN</v>
      </c>
      <c r="E20" s="300"/>
      <c r="G20" s="127" t="s">
        <v>143</v>
      </c>
      <c r="H20" s="129"/>
      <c r="I20" s="161">
        <v>2</v>
      </c>
      <c r="J20" s="128"/>
      <c r="K20" s="128">
        <v>1</v>
      </c>
      <c r="L20" s="128"/>
      <c r="M20" s="129">
        <f t="shared" si="5"/>
        <v>3</v>
      </c>
      <c r="N20" s="127">
        <v>1</v>
      </c>
      <c r="O20" s="128">
        <v>2</v>
      </c>
      <c r="P20" s="128">
        <v>1</v>
      </c>
      <c r="Q20" s="128"/>
      <c r="R20" s="128"/>
      <c r="S20" s="129">
        <f t="shared" si="1"/>
        <v>7</v>
      </c>
      <c r="T20" s="127">
        <v>1</v>
      </c>
      <c r="U20" s="128">
        <v>1</v>
      </c>
      <c r="V20" s="128"/>
      <c r="W20" s="128"/>
      <c r="X20" s="128"/>
      <c r="Y20" s="129">
        <f t="shared" si="2"/>
        <v>9</v>
      </c>
      <c r="Z20" s="127"/>
      <c r="AA20" s="128"/>
      <c r="AB20" s="128"/>
      <c r="AC20" s="128"/>
      <c r="AD20" s="128"/>
      <c r="AE20" s="129">
        <f t="shared" si="3"/>
        <v>9</v>
      </c>
    </row>
    <row r="21" spans="1:31" ht="21.9" customHeight="1" x14ac:dyDescent="0.3">
      <c r="A21" s="803"/>
      <c r="B21" s="608"/>
      <c r="C21" s="765"/>
      <c r="D21" s="300" t="str">
        <f>G13</f>
        <v>GAMZE ÇELİK</v>
      </c>
      <c r="E21" s="300"/>
      <c r="G21" s="307" t="s">
        <v>145</v>
      </c>
      <c r="H21" s="317"/>
      <c r="I21" s="318"/>
      <c r="J21" s="319"/>
      <c r="K21" s="319"/>
      <c r="L21" s="319"/>
      <c r="M21" s="317">
        <f t="shared" si="5"/>
        <v>0</v>
      </c>
      <c r="N21" s="307"/>
      <c r="O21" s="319"/>
      <c r="P21" s="319"/>
      <c r="Q21" s="319">
        <v>1</v>
      </c>
      <c r="R21" s="319"/>
      <c r="S21" s="317">
        <f t="shared" si="1"/>
        <v>1</v>
      </c>
      <c r="T21" s="307"/>
      <c r="U21" s="319"/>
      <c r="V21" s="319"/>
      <c r="W21" s="319"/>
      <c r="X21" s="319"/>
      <c r="Y21" s="317">
        <f t="shared" si="2"/>
        <v>1</v>
      </c>
      <c r="Z21" s="307"/>
      <c r="AA21" s="319"/>
      <c r="AB21" s="319"/>
      <c r="AC21" s="319"/>
      <c r="AD21" s="319"/>
      <c r="AE21" s="317">
        <f t="shared" si="3"/>
        <v>1</v>
      </c>
    </row>
    <row r="22" spans="1:31" ht="21.9" customHeight="1" thickBot="1" x14ac:dyDescent="0.35">
      <c r="A22" s="803"/>
      <c r="B22" s="800">
        <v>0.45833333333333331</v>
      </c>
      <c r="C22" s="798" t="s">
        <v>93</v>
      </c>
      <c r="D22" s="299" t="str">
        <f>G14</f>
        <v>HATİCE Y.KAZANCI</v>
      </c>
      <c r="E22" s="299"/>
      <c r="G22" s="308" t="s">
        <v>152</v>
      </c>
      <c r="H22" s="320" t="s">
        <v>161</v>
      </c>
      <c r="I22" s="321"/>
      <c r="J22" s="322"/>
      <c r="K22" s="322"/>
      <c r="L22" s="323"/>
      <c r="M22" s="324">
        <f t="shared" si="5"/>
        <v>0</v>
      </c>
      <c r="N22" s="308"/>
      <c r="O22" s="323"/>
      <c r="P22" s="322"/>
      <c r="Q22" s="322">
        <v>1</v>
      </c>
      <c r="R22" s="323"/>
      <c r="S22" s="324">
        <f t="shared" si="1"/>
        <v>1</v>
      </c>
      <c r="T22" s="308"/>
      <c r="U22" s="323"/>
      <c r="V22" s="322"/>
      <c r="W22" s="322"/>
      <c r="X22" s="323"/>
      <c r="Y22" s="324">
        <f t="shared" si="2"/>
        <v>1</v>
      </c>
      <c r="Z22" s="308"/>
      <c r="AA22" s="323"/>
      <c r="AB22" s="322"/>
      <c r="AC22" s="322"/>
      <c r="AD22" s="323"/>
      <c r="AE22" s="324">
        <f t="shared" si="3"/>
        <v>1</v>
      </c>
    </row>
    <row r="23" spans="1:31" ht="21.9" customHeight="1" x14ac:dyDescent="0.3">
      <c r="A23" s="803"/>
      <c r="B23" s="801"/>
      <c r="C23" s="799"/>
      <c r="D23" s="299" t="str">
        <f>G15</f>
        <v>MURAT GÜNER</v>
      </c>
      <c r="E23" s="299"/>
    </row>
    <row r="24" spans="1:31" s="11" customFormat="1" ht="21.9" customHeight="1" x14ac:dyDescent="0.3">
      <c r="A24" s="803"/>
      <c r="B24" s="607">
        <v>0.54166666666666663</v>
      </c>
      <c r="C24" s="764" t="s">
        <v>72</v>
      </c>
      <c r="D24" s="331" t="str">
        <f>G17</f>
        <v>ERTUĞRUL ERBEN</v>
      </c>
      <c r="E24" s="331"/>
    </row>
    <row r="25" spans="1:31" s="11" customFormat="1" ht="21.9" customHeight="1" x14ac:dyDescent="0.3">
      <c r="A25" s="804"/>
      <c r="B25" s="608"/>
      <c r="C25" s="765"/>
      <c r="D25" s="331" t="str">
        <f>G20</f>
        <v>MÜRVET TİFTİKÇİ</v>
      </c>
      <c r="E25" s="331"/>
    </row>
    <row r="26" spans="1:31" s="11" customFormat="1" ht="21.9" customHeight="1" x14ac:dyDescent="0.3">
      <c r="A26" s="788">
        <v>44979</v>
      </c>
      <c r="B26" s="791">
        <v>0.41666666666666669</v>
      </c>
      <c r="C26" s="768" t="s">
        <v>84</v>
      </c>
      <c r="D26" s="301" t="str">
        <f>G6</f>
        <v>GİZEM BAŞARIR</v>
      </c>
      <c r="E26" s="301"/>
    </row>
    <row r="27" spans="1:31" s="11" customFormat="1" ht="21.9" customHeight="1" x14ac:dyDescent="0.3">
      <c r="A27" s="789"/>
      <c r="B27" s="792"/>
      <c r="C27" s="769"/>
      <c r="D27" s="301" t="s">
        <v>144</v>
      </c>
      <c r="E27" s="301"/>
    </row>
    <row r="28" spans="1:31" ht="21.9" customHeight="1" x14ac:dyDescent="0.3">
      <c r="A28" s="789"/>
      <c r="B28" s="793">
        <v>0.45833333333333331</v>
      </c>
      <c r="C28" s="794" t="s">
        <v>34</v>
      </c>
      <c r="D28" s="302" t="str">
        <f>G13</f>
        <v>GAMZE ÇELİK</v>
      </c>
      <c r="E28" s="302"/>
    </row>
    <row r="29" spans="1:31" ht="21.9" customHeight="1" x14ac:dyDescent="0.3">
      <c r="A29" s="789"/>
      <c r="B29" s="617"/>
      <c r="C29" s="795"/>
      <c r="D29" s="302" t="str">
        <f>G16</f>
        <v>MUTLU KİBAR</v>
      </c>
      <c r="E29" s="302"/>
    </row>
    <row r="30" spans="1:31" ht="21.9" customHeight="1" x14ac:dyDescent="0.3">
      <c r="A30" s="789"/>
      <c r="B30" s="791">
        <v>0.5</v>
      </c>
      <c r="C30" s="768" t="s">
        <v>189</v>
      </c>
      <c r="D30" s="301" t="str">
        <f>G5</f>
        <v>FATMA KÜÇÜK</v>
      </c>
      <c r="E30" s="301"/>
    </row>
    <row r="31" spans="1:31" ht="21.9" customHeight="1" x14ac:dyDescent="0.3">
      <c r="A31" s="790"/>
      <c r="B31" s="792"/>
      <c r="C31" s="769"/>
      <c r="D31" s="301" t="s">
        <v>138</v>
      </c>
      <c r="E31" s="301"/>
    </row>
    <row r="32" spans="1:31" ht="21.9" customHeight="1" x14ac:dyDescent="0.3">
      <c r="A32" s="783">
        <v>44980</v>
      </c>
      <c r="B32" s="779">
        <v>0.375</v>
      </c>
      <c r="C32" s="786" t="s">
        <v>102</v>
      </c>
      <c r="D32" s="303" t="str">
        <f>G14</f>
        <v>HATİCE Y.KAZANCI</v>
      </c>
      <c r="E32" s="303"/>
    </row>
    <row r="33" spans="1:5" ht="21.9" customHeight="1" x14ac:dyDescent="0.3">
      <c r="A33" s="784"/>
      <c r="B33" s="780"/>
      <c r="C33" s="787"/>
      <c r="D33" s="303" t="str">
        <f>G15</f>
        <v>MURAT GÜNER</v>
      </c>
      <c r="E33" s="303"/>
    </row>
    <row r="34" spans="1:5" ht="21.9" customHeight="1" x14ac:dyDescent="0.3">
      <c r="A34" s="784"/>
      <c r="B34" s="612">
        <v>0.41666666666666669</v>
      </c>
      <c r="C34" s="753" t="s">
        <v>28</v>
      </c>
      <c r="D34" s="304" t="str">
        <f>G6</f>
        <v>GİZEM BAŞARIR</v>
      </c>
      <c r="E34" s="304"/>
    </row>
    <row r="35" spans="1:5" ht="21.9" customHeight="1" x14ac:dyDescent="0.3">
      <c r="A35" s="784"/>
      <c r="B35" s="613"/>
      <c r="C35" s="754"/>
      <c r="D35" s="304" t="str">
        <f>G4</f>
        <v>SEZER YILDIRIM</v>
      </c>
      <c r="E35" s="304"/>
    </row>
    <row r="36" spans="1:5" ht="21.9" customHeight="1" x14ac:dyDescent="0.3">
      <c r="A36" s="784"/>
      <c r="B36" s="779">
        <v>0.45833333333333331</v>
      </c>
      <c r="C36" s="786" t="s">
        <v>57</v>
      </c>
      <c r="D36" s="303" t="str">
        <f>G18</f>
        <v>MEHTAP Ç. TUNA</v>
      </c>
      <c r="E36" s="303"/>
    </row>
    <row r="37" spans="1:5" ht="21.9" customHeight="1" x14ac:dyDescent="0.3">
      <c r="A37" s="785"/>
      <c r="B37" s="780"/>
      <c r="C37" s="787"/>
      <c r="D37" s="303" t="s">
        <v>133</v>
      </c>
      <c r="E37" s="303"/>
    </row>
    <row r="38" spans="1:5" ht="21.9" customHeight="1" x14ac:dyDescent="0.3">
      <c r="A38" s="730">
        <v>44981</v>
      </c>
      <c r="B38" s="777">
        <v>0.41666666666666669</v>
      </c>
      <c r="C38" s="796" t="s">
        <v>77</v>
      </c>
      <c r="D38" s="305" t="str">
        <f>G16</f>
        <v>MUTLU KİBAR</v>
      </c>
      <c r="E38" s="305"/>
    </row>
    <row r="39" spans="1:5" ht="21.9" customHeight="1" x14ac:dyDescent="0.3">
      <c r="A39" s="730"/>
      <c r="B39" s="778"/>
      <c r="C39" s="797"/>
      <c r="D39" s="305" t="str">
        <f>G7</f>
        <v>İDRİS YILDIRIM</v>
      </c>
      <c r="E39" s="305"/>
    </row>
    <row r="40" spans="1:5" ht="21.9" customHeight="1" x14ac:dyDescent="0.3">
      <c r="A40" s="730"/>
      <c r="B40" s="781">
        <v>0.45833333333333331</v>
      </c>
      <c r="C40" s="750" t="s">
        <v>69</v>
      </c>
      <c r="D40" s="306" t="str">
        <f>G4</f>
        <v>SEZER YILDIRIM</v>
      </c>
      <c r="E40" s="306"/>
    </row>
    <row r="41" spans="1:5" ht="21.9" customHeight="1" x14ac:dyDescent="0.3">
      <c r="A41" s="730"/>
      <c r="B41" s="782"/>
      <c r="C41" s="751"/>
      <c r="D41" s="306" t="str">
        <f>G6</f>
        <v>GİZEM BAŞARIR</v>
      </c>
      <c r="E41" s="306"/>
    </row>
    <row r="42" spans="1:5" ht="21.9" customHeight="1" x14ac:dyDescent="0.3">
      <c r="A42" s="730"/>
      <c r="B42" s="777">
        <v>0.5</v>
      </c>
      <c r="C42" s="796" t="s">
        <v>31</v>
      </c>
      <c r="D42" s="305" t="str">
        <f>G10</f>
        <v>MUSTAFA NALBANT</v>
      </c>
      <c r="E42" s="305"/>
    </row>
    <row r="43" spans="1:5" ht="21.9" customHeight="1" x14ac:dyDescent="0.3">
      <c r="A43" s="730"/>
      <c r="B43" s="778"/>
      <c r="C43" s="797"/>
      <c r="D43" s="305" t="str">
        <f>G11</f>
        <v>CAN BİRİNCİ</v>
      </c>
      <c r="E43" s="305"/>
    </row>
    <row r="44" spans="1:5" ht="21.9" customHeight="1" x14ac:dyDescent="0.3">
      <c r="A44" s="730"/>
      <c r="B44" s="781">
        <v>0.54166666666666663</v>
      </c>
      <c r="C44" s="750" t="s">
        <v>79</v>
      </c>
      <c r="D44" s="306" t="str">
        <f>G4</f>
        <v>SEZER YILDIRIM</v>
      </c>
      <c r="E44" s="306"/>
    </row>
    <row r="45" spans="1:5" ht="21.9" customHeight="1" x14ac:dyDescent="0.3">
      <c r="A45" s="730"/>
      <c r="B45" s="782"/>
      <c r="C45" s="751"/>
      <c r="D45" s="306" t="str">
        <f>G5</f>
        <v>FATMA KÜÇÜK</v>
      </c>
      <c r="E45" s="306"/>
    </row>
    <row r="46" spans="1:5" ht="13.8" x14ac:dyDescent="0.3">
      <c r="A46" s="11" t="s">
        <v>116</v>
      </c>
      <c r="B46" s="11"/>
      <c r="C46" s="20"/>
      <c r="E46" s="86">
        <v>44970</v>
      </c>
    </row>
    <row r="47" spans="1:5" ht="13.8" x14ac:dyDescent="0.3">
      <c r="A47" s="728" t="s">
        <v>117</v>
      </c>
      <c r="B47" s="728"/>
      <c r="C47" s="20"/>
      <c r="E47" s="88" t="s">
        <v>118</v>
      </c>
    </row>
    <row r="48" spans="1:5" ht="13.8" x14ac:dyDescent="0.3">
      <c r="A48" s="728" t="s">
        <v>119</v>
      </c>
      <c r="B48" s="728"/>
      <c r="C48" s="20"/>
      <c r="E48" s="88" t="s">
        <v>120</v>
      </c>
    </row>
    <row r="68" spans="7:31" ht="13.8" x14ac:dyDescent="0.3">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row>
  </sheetData>
  <mergeCells count="55">
    <mergeCell ref="G1:AE1"/>
    <mergeCell ref="A2:E2"/>
    <mergeCell ref="G2:H3"/>
    <mergeCell ref="I2:M2"/>
    <mergeCell ref="N2:S2"/>
    <mergeCell ref="T2:Y2"/>
    <mergeCell ref="Z2:AE2"/>
    <mergeCell ref="A3:B3"/>
    <mergeCell ref="B10:B13"/>
    <mergeCell ref="C10:C11"/>
    <mergeCell ref="C12:C13"/>
    <mergeCell ref="B14:B17"/>
    <mergeCell ref="A1:E1"/>
    <mergeCell ref="C14:C15"/>
    <mergeCell ref="C16:C17"/>
    <mergeCell ref="A4:A17"/>
    <mergeCell ref="B4:B7"/>
    <mergeCell ref="C4:C5"/>
    <mergeCell ref="C6:C7"/>
    <mergeCell ref="B8:B9"/>
    <mergeCell ref="C8:C9"/>
    <mergeCell ref="A18:A25"/>
    <mergeCell ref="B18:B19"/>
    <mergeCell ref="C18:C19"/>
    <mergeCell ref="B20:B21"/>
    <mergeCell ref="C20:C21"/>
    <mergeCell ref="B22:B23"/>
    <mergeCell ref="C22:C23"/>
    <mergeCell ref="B24:B25"/>
    <mergeCell ref="C24:C25"/>
    <mergeCell ref="A26:A31"/>
    <mergeCell ref="B26:B27"/>
    <mergeCell ref="C26:C27"/>
    <mergeCell ref="B28:B29"/>
    <mergeCell ref="C28:C29"/>
    <mergeCell ref="B30:B31"/>
    <mergeCell ref="C30:C31"/>
    <mergeCell ref="A32:A37"/>
    <mergeCell ref="B32:B33"/>
    <mergeCell ref="C32:C33"/>
    <mergeCell ref="B34:B35"/>
    <mergeCell ref="C34:C35"/>
    <mergeCell ref="B36:B37"/>
    <mergeCell ref="C36:C37"/>
    <mergeCell ref="A47:B47"/>
    <mergeCell ref="A48:B48"/>
    <mergeCell ref="A38:A45"/>
    <mergeCell ref="B38:B39"/>
    <mergeCell ref="C38:C39"/>
    <mergeCell ref="B40:B41"/>
    <mergeCell ref="C40:C41"/>
    <mergeCell ref="B42:B43"/>
    <mergeCell ref="C42:C43"/>
    <mergeCell ref="B44:B45"/>
    <mergeCell ref="C44:C45"/>
  </mergeCells>
  <pageMargins left="0.39370078740157483" right="0.19685039370078741" top="0.19685039370078741" bottom="0.19685039370078741" header="0" footer="0"/>
  <pageSetup paperSize="9" scale="7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AG97"/>
  <sheetViews>
    <sheetView view="pageBreakPreview" topLeftCell="A13" zoomScaleNormal="100" zoomScaleSheetLayoutView="100" workbookViewId="0">
      <selection activeCell="A23" sqref="A23:XFD33"/>
    </sheetView>
  </sheetViews>
  <sheetFormatPr defaultColWidth="9.109375" defaultRowHeight="11.4" x14ac:dyDescent="0.3"/>
  <cols>
    <col min="1" max="1" width="9.44140625" style="20" customWidth="1"/>
    <col min="2" max="2" width="12.44140625" style="20" customWidth="1"/>
    <col min="3" max="3" width="46.5546875" style="21" customWidth="1"/>
    <col min="4" max="4" width="22.6640625" style="20" customWidth="1"/>
    <col min="5" max="5" width="14.5546875" style="20" customWidth="1"/>
    <col min="6" max="6" width="14.88671875" style="20" customWidth="1"/>
    <col min="7" max="7" width="20.88671875" style="20" customWidth="1"/>
    <col min="8" max="8" width="5.5546875" style="20" customWidth="1"/>
    <col min="9" max="9" width="0" style="20" hidden="1" customWidth="1"/>
    <col min="10" max="10" width="17.6640625" style="20" hidden="1" customWidth="1"/>
    <col min="11" max="12" width="2.5546875" style="20" hidden="1" customWidth="1"/>
    <col min="13" max="14" width="2.6640625" style="20" hidden="1" customWidth="1"/>
    <col min="15" max="15" width="6.5546875" style="20" hidden="1" customWidth="1"/>
    <col min="16" max="16" width="3" style="20" hidden="1" customWidth="1"/>
    <col min="17" max="18" width="2.5546875" style="20" hidden="1" customWidth="1"/>
    <col min="19" max="20" width="2.6640625" style="20" hidden="1" customWidth="1"/>
    <col min="21" max="21" width="6.5546875" style="20" hidden="1" customWidth="1"/>
    <col min="22" max="22" width="3" style="20" hidden="1" customWidth="1"/>
    <col min="23" max="24" width="2.5546875" style="20" hidden="1" customWidth="1"/>
    <col min="25" max="26" width="2.6640625" style="20" hidden="1" customWidth="1"/>
    <col min="27" max="27" width="6.5546875" style="20" hidden="1" customWidth="1"/>
    <col min="28" max="28" width="3" style="20" hidden="1" customWidth="1"/>
    <col min="29" max="30" width="2.5546875" style="20" hidden="1" customWidth="1"/>
    <col min="31" max="32" width="2.6640625" style="20" hidden="1" customWidth="1"/>
    <col min="33" max="33" width="6.5546875" style="20" hidden="1" customWidth="1"/>
    <col min="34" max="16384" width="9.109375" style="20"/>
  </cols>
  <sheetData>
    <row r="1" spans="1:7" ht="15.6" x14ac:dyDescent="0.3">
      <c r="A1" s="676" t="s">
        <v>162</v>
      </c>
      <c r="B1" s="676"/>
      <c r="C1" s="676"/>
      <c r="D1" s="676"/>
      <c r="E1" s="676"/>
      <c r="F1" s="676"/>
      <c r="G1" s="676"/>
    </row>
    <row r="2" spans="1:7" ht="15.6" x14ac:dyDescent="0.3">
      <c r="A2" s="676" t="s">
        <v>163</v>
      </c>
      <c r="B2" s="676"/>
      <c r="C2" s="676"/>
      <c r="D2" s="676"/>
      <c r="E2" s="676"/>
      <c r="F2" s="676"/>
      <c r="G2" s="676"/>
    </row>
    <row r="3" spans="1:7" ht="15.6" x14ac:dyDescent="0.3">
      <c r="A3" s="676" t="s">
        <v>164</v>
      </c>
      <c r="B3" s="676"/>
      <c r="C3" s="676"/>
      <c r="D3" s="676"/>
      <c r="E3" s="676"/>
      <c r="F3" s="676"/>
      <c r="G3" s="676"/>
    </row>
    <row r="4" spans="1:7" ht="13.8" x14ac:dyDescent="0.3">
      <c r="A4" s="189"/>
      <c r="B4" s="189"/>
      <c r="C4" s="189"/>
      <c r="D4" s="189"/>
      <c r="E4" s="189"/>
      <c r="F4" s="189"/>
    </row>
    <row r="5" spans="1:7" ht="15.6" x14ac:dyDescent="0.3">
      <c r="A5" s="676" t="s">
        <v>175</v>
      </c>
      <c r="B5" s="676"/>
      <c r="C5" s="676"/>
      <c r="D5" s="676"/>
      <c r="E5" s="676"/>
      <c r="F5" s="676"/>
      <c r="G5" s="676"/>
    </row>
    <row r="6" spans="1:7" ht="15.6" x14ac:dyDescent="0.3">
      <c r="A6" s="676" t="s">
        <v>193</v>
      </c>
      <c r="B6" s="676"/>
      <c r="C6" s="676"/>
      <c r="D6" s="676"/>
      <c r="E6" s="676"/>
      <c r="F6" s="676"/>
      <c r="G6" s="676"/>
    </row>
    <row r="7" spans="1:7" ht="21" x14ac:dyDescent="0.4">
      <c r="A7" s="189"/>
      <c r="B7" s="189"/>
      <c r="C7" s="189"/>
      <c r="D7" s="191" t="s">
        <v>165</v>
      </c>
      <c r="E7" s="752">
        <v>44977</v>
      </c>
      <c r="F7" s="752"/>
      <c r="G7" s="752"/>
    </row>
    <row r="8" spans="1:7" s="11" customFormat="1" ht="30" customHeight="1" x14ac:dyDescent="0.3">
      <c r="A8" s="192" t="s">
        <v>166</v>
      </c>
      <c r="B8" s="193" t="s">
        <v>167</v>
      </c>
      <c r="C8" s="193" t="s">
        <v>168</v>
      </c>
      <c r="D8" s="194" t="s">
        <v>169</v>
      </c>
      <c r="E8" s="194" t="s">
        <v>170</v>
      </c>
      <c r="F8" s="194" t="s">
        <v>171</v>
      </c>
      <c r="G8" s="193" t="s">
        <v>11</v>
      </c>
    </row>
    <row r="9" spans="1:7" ht="21.9" customHeight="1" x14ac:dyDescent="0.3">
      <c r="A9" s="758">
        <v>1</v>
      </c>
      <c r="B9" s="757" t="s">
        <v>172</v>
      </c>
      <c r="C9" s="756" t="s">
        <v>194</v>
      </c>
      <c r="D9" s="297" t="str">
        <f>I79</f>
        <v>İDRİS YILDIRIM</v>
      </c>
      <c r="E9" s="335" t="s">
        <v>176</v>
      </c>
      <c r="F9" s="297"/>
      <c r="G9" s="297"/>
    </row>
    <row r="10" spans="1:7" ht="21.9" customHeight="1" x14ac:dyDescent="0.3">
      <c r="A10" s="758"/>
      <c r="B10" s="757"/>
      <c r="C10" s="756"/>
      <c r="D10" s="297" t="str">
        <f>I80</f>
        <v>ARZU KARAGÖZ OKTAY</v>
      </c>
      <c r="E10" s="335" t="s">
        <v>176</v>
      </c>
      <c r="F10" s="297"/>
      <c r="G10" s="297"/>
    </row>
    <row r="11" spans="1:7" ht="21.9" customHeight="1" x14ac:dyDescent="0.3">
      <c r="A11" s="759">
        <v>2</v>
      </c>
      <c r="B11" s="774" t="s">
        <v>172</v>
      </c>
      <c r="C11" s="755" t="s">
        <v>74</v>
      </c>
      <c r="D11" s="298" t="str">
        <f>I91</f>
        <v>ELİF SAĞLAM</v>
      </c>
      <c r="E11" s="336" t="s">
        <v>176</v>
      </c>
      <c r="F11" s="298"/>
      <c r="G11" s="298"/>
    </row>
    <row r="12" spans="1:7" ht="21.9" customHeight="1" x14ac:dyDescent="0.3">
      <c r="A12" s="759"/>
      <c r="B12" s="774"/>
      <c r="C12" s="755"/>
      <c r="D12" s="298" t="str">
        <f>I82</f>
        <v>MUSTAFA NALBANT</v>
      </c>
      <c r="E12" s="336" t="s">
        <v>176</v>
      </c>
      <c r="F12" s="298"/>
      <c r="G12" s="298"/>
    </row>
    <row r="13" spans="1:7" ht="21.9" customHeight="1" x14ac:dyDescent="0.3">
      <c r="A13" s="758">
        <v>3</v>
      </c>
      <c r="B13" s="757" t="s">
        <v>172</v>
      </c>
      <c r="C13" s="756" t="s">
        <v>196</v>
      </c>
      <c r="D13" s="297" t="str">
        <f>I77</f>
        <v>FATMA KÜÇÜK</v>
      </c>
      <c r="E13" s="335" t="s">
        <v>176</v>
      </c>
      <c r="F13" s="297"/>
      <c r="G13" s="297"/>
    </row>
    <row r="14" spans="1:7" ht="21.9" customHeight="1" x14ac:dyDescent="0.3">
      <c r="A14" s="758"/>
      <c r="B14" s="757"/>
      <c r="C14" s="756"/>
      <c r="D14" s="297" t="str">
        <f>I78</f>
        <v>GİZEM BAŞARIR</v>
      </c>
      <c r="E14" s="335" t="s">
        <v>176</v>
      </c>
      <c r="F14" s="297"/>
      <c r="G14" s="297"/>
    </row>
    <row r="15" spans="1:7" ht="21.9" customHeight="1" x14ac:dyDescent="0.3">
      <c r="A15" s="759">
        <v>4</v>
      </c>
      <c r="B15" s="774" t="s">
        <v>172</v>
      </c>
      <c r="C15" s="755" t="s">
        <v>75</v>
      </c>
      <c r="D15" s="298" t="str">
        <f>I88</f>
        <v>MUTLU KİBAR</v>
      </c>
      <c r="E15" s="336" t="s">
        <v>176</v>
      </c>
      <c r="F15" s="298"/>
      <c r="G15" s="298"/>
    </row>
    <row r="16" spans="1:7" ht="21.9" customHeight="1" x14ac:dyDescent="0.3">
      <c r="A16" s="759"/>
      <c r="B16" s="774"/>
      <c r="C16" s="755"/>
      <c r="D16" s="298" t="str">
        <f>I91</f>
        <v>ELİF SAĞLAM</v>
      </c>
      <c r="E16" s="336" t="s">
        <v>176</v>
      </c>
      <c r="F16" s="298"/>
      <c r="G16" s="298"/>
    </row>
    <row r="17" spans="1:7" ht="21.9" customHeight="1" x14ac:dyDescent="0.3">
      <c r="A17" s="758">
        <v>5</v>
      </c>
      <c r="B17" s="757" t="s">
        <v>172</v>
      </c>
      <c r="C17" s="756" t="s">
        <v>195</v>
      </c>
      <c r="D17" s="297" t="str">
        <f>I79</f>
        <v>İDRİS YILDIRIM</v>
      </c>
      <c r="E17" s="335" t="s">
        <v>176</v>
      </c>
      <c r="F17" s="297"/>
      <c r="G17" s="297"/>
    </row>
    <row r="18" spans="1:7" ht="21.9" customHeight="1" x14ac:dyDescent="0.3">
      <c r="A18" s="758"/>
      <c r="B18" s="757"/>
      <c r="C18" s="756"/>
      <c r="D18" s="297" t="str">
        <f>I80</f>
        <v>ARZU KARAGÖZ OKTAY</v>
      </c>
      <c r="E18" s="335" t="s">
        <v>176</v>
      </c>
      <c r="F18" s="297"/>
      <c r="G18" s="297"/>
    </row>
    <row r="19" spans="1:7" ht="21.9" customHeight="1" x14ac:dyDescent="0.3">
      <c r="A19" s="759">
        <v>6</v>
      </c>
      <c r="B19" s="774" t="s">
        <v>172</v>
      </c>
      <c r="C19" s="755" t="s">
        <v>197</v>
      </c>
      <c r="D19" s="298" t="str">
        <f>I88</f>
        <v>MUTLU KİBAR</v>
      </c>
      <c r="E19" s="336" t="s">
        <v>176</v>
      </c>
      <c r="F19" s="298"/>
      <c r="G19" s="298"/>
    </row>
    <row r="20" spans="1:7" ht="21.9" customHeight="1" x14ac:dyDescent="0.3">
      <c r="A20" s="759"/>
      <c r="B20" s="774"/>
      <c r="C20" s="755"/>
      <c r="D20" s="298" t="str">
        <f>I92</f>
        <v>MÜRVET TİFTİKÇİ</v>
      </c>
      <c r="E20" s="336" t="s">
        <v>176</v>
      </c>
      <c r="F20" s="298"/>
      <c r="G20" s="298"/>
    </row>
    <row r="21" spans="1:7" ht="21.9" customHeight="1" x14ac:dyDescent="0.3">
      <c r="A21" s="758">
        <v>7</v>
      </c>
      <c r="B21" s="757" t="s">
        <v>172</v>
      </c>
      <c r="C21" s="756" t="s">
        <v>198</v>
      </c>
      <c r="D21" s="297" t="str">
        <f>I76</f>
        <v>SEZER YILDIRIM</v>
      </c>
      <c r="E21" s="335" t="s">
        <v>176</v>
      </c>
      <c r="F21" s="297"/>
      <c r="G21" s="297"/>
    </row>
    <row r="22" spans="1:7" ht="21.9" customHeight="1" x14ac:dyDescent="0.3">
      <c r="A22" s="758"/>
      <c r="B22" s="757"/>
      <c r="C22" s="756"/>
      <c r="D22" s="297" t="str">
        <f>I77</f>
        <v>FATMA KÜÇÜK</v>
      </c>
      <c r="E22" s="335" t="s">
        <v>176</v>
      </c>
      <c r="F22" s="297"/>
      <c r="G22" s="297"/>
    </row>
    <row r="23" spans="1:7" s="189" customFormat="1" ht="12.75" customHeight="1" x14ac:dyDescent="0.3">
      <c r="A23" s="190" t="s">
        <v>116</v>
      </c>
      <c r="B23" s="11"/>
      <c r="G23" s="86" t="s">
        <v>192</v>
      </c>
    </row>
    <row r="24" spans="1:7" s="189" customFormat="1" ht="13.8" x14ac:dyDescent="0.3">
      <c r="B24" s="87" t="s">
        <v>117</v>
      </c>
      <c r="G24" s="88" t="s">
        <v>118</v>
      </c>
    </row>
    <row r="25" spans="1:7" s="189" customFormat="1" ht="13.8" x14ac:dyDescent="0.3">
      <c r="B25" s="87" t="s">
        <v>119</v>
      </c>
      <c r="G25" s="88" t="s">
        <v>120</v>
      </c>
    </row>
    <row r="26" spans="1:7" ht="15.6" x14ac:dyDescent="0.3">
      <c r="A26" s="676" t="s">
        <v>162</v>
      </c>
      <c r="B26" s="676"/>
      <c r="C26" s="676"/>
      <c r="D26" s="676"/>
      <c r="E26" s="676"/>
      <c r="F26" s="676"/>
      <c r="G26" s="676"/>
    </row>
    <row r="27" spans="1:7" ht="15.6" x14ac:dyDescent="0.3">
      <c r="A27" s="676" t="s">
        <v>163</v>
      </c>
      <c r="B27" s="676"/>
      <c r="C27" s="676"/>
      <c r="D27" s="676"/>
      <c r="E27" s="676"/>
      <c r="F27" s="676"/>
      <c r="G27" s="676"/>
    </row>
    <row r="28" spans="1:7" ht="15.6" x14ac:dyDescent="0.3">
      <c r="A28" s="676" t="s">
        <v>164</v>
      </c>
      <c r="B28" s="676"/>
      <c r="C28" s="676"/>
      <c r="D28" s="676"/>
      <c r="E28" s="676"/>
      <c r="F28" s="676"/>
      <c r="G28" s="676"/>
    </row>
    <row r="29" spans="1:7" ht="12.9" customHeight="1" x14ac:dyDescent="0.3">
      <c r="A29" s="189"/>
      <c r="B29" s="189"/>
      <c r="C29" s="189"/>
      <c r="D29" s="189"/>
      <c r="E29" s="189"/>
      <c r="F29" s="189"/>
    </row>
    <row r="30" spans="1:7" ht="15.6" x14ac:dyDescent="0.3">
      <c r="A30" s="676" t="s">
        <v>175</v>
      </c>
      <c r="B30" s="676"/>
      <c r="C30" s="676"/>
      <c r="D30" s="676"/>
      <c r="E30" s="676"/>
      <c r="F30" s="676"/>
      <c r="G30" s="676"/>
    </row>
    <row r="31" spans="1:7" ht="15.6" x14ac:dyDescent="0.3">
      <c r="A31" s="676" t="s">
        <v>193</v>
      </c>
      <c r="B31" s="676"/>
      <c r="C31" s="676"/>
      <c r="D31" s="676"/>
      <c r="E31" s="676"/>
      <c r="F31" s="676"/>
      <c r="G31" s="676"/>
    </row>
    <row r="32" spans="1:7" ht="21" x14ac:dyDescent="0.4">
      <c r="A32" s="189"/>
      <c r="B32" s="189"/>
      <c r="C32" s="189"/>
      <c r="D32" s="191" t="s">
        <v>165</v>
      </c>
      <c r="E32" s="752">
        <v>44978</v>
      </c>
      <c r="F32" s="752"/>
      <c r="G32" s="752"/>
    </row>
    <row r="33" spans="1:7" s="11" customFormat="1" ht="30" customHeight="1" x14ac:dyDescent="0.3">
      <c r="A33" s="192" t="s">
        <v>166</v>
      </c>
      <c r="B33" s="193" t="s">
        <v>167</v>
      </c>
      <c r="C33" s="193" t="s">
        <v>168</v>
      </c>
      <c r="D33" s="194" t="s">
        <v>169</v>
      </c>
      <c r="E33" s="194" t="s">
        <v>170</v>
      </c>
      <c r="F33" s="194" t="s">
        <v>171</v>
      </c>
      <c r="G33" s="193" t="s">
        <v>11</v>
      </c>
    </row>
    <row r="34" spans="1:7" ht="21.9" customHeight="1" x14ac:dyDescent="0.3">
      <c r="A34" s="760">
        <v>1</v>
      </c>
      <c r="B34" s="760" t="s">
        <v>172</v>
      </c>
      <c r="C34" s="775" t="s">
        <v>199</v>
      </c>
      <c r="D34" s="299" t="str">
        <f>I86</f>
        <v>HATİCE Y.KAZANCI</v>
      </c>
      <c r="E34" s="337" t="s">
        <v>176</v>
      </c>
      <c r="F34" s="299"/>
      <c r="G34" s="299"/>
    </row>
    <row r="35" spans="1:7" ht="21.9" customHeight="1" x14ac:dyDescent="0.3">
      <c r="A35" s="761"/>
      <c r="B35" s="761"/>
      <c r="C35" s="776"/>
      <c r="D35" s="299" t="str">
        <f>I87</f>
        <v>MURAT GÜNER</v>
      </c>
      <c r="E35" s="337" t="s">
        <v>176</v>
      </c>
      <c r="F35" s="299"/>
      <c r="G35" s="299"/>
    </row>
    <row r="36" spans="1:7" ht="21.9" customHeight="1" x14ac:dyDescent="0.3">
      <c r="A36" s="762">
        <v>2</v>
      </c>
      <c r="B36" s="762" t="s">
        <v>172</v>
      </c>
      <c r="C36" s="764" t="s">
        <v>200</v>
      </c>
      <c r="D36" s="300" t="str">
        <f>I89</f>
        <v>ERTUĞRUL ERBEN</v>
      </c>
      <c r="E36" s="338" t="s">
        <v>176</v>
      </c>
      <c r="F36" s="300"/>
      <c r="G36" s="300"/>
    </row>
    <row r="37" spans="1:7" ht="21.9" customHeight="1" x14ac:dyDescent="0.3">
      <c r="A37" s="763"/>
      <c r="B37" s="763"/>
      <c r="C37" s="765"/>
      <c r="D37" s="300" t="str">
        <f>I85</f>
        <v>GAMZE ÇELİK</v>
      </c>
      <c r="E37" s="338" t="s">
        <v>176</v>
      </c>
      <c r="F37" s="300"/>
      <c r="G37" s="300"/>
    </row>
    <row r="38" spans="1:7" ht="21.9" customHeight="1" x14ac:dyDescent="0.3">
      <c r="A38" s="760">
        <v>3</v>
      </c>
      <c r="B38" s="760" t="s">
        <v>172</v>
      </c>
      <c r="C38" s="775" t="s">
        <v>201</v>
      </c>
      <c r="D38" s="299" t="str">
        <f>I86</f>
        <v>HATİCE Y.KAZANCI</v>
      </c>
      <c r="E38" s="337" t="s">
        <v>176</v>
      </c>
      <c r="F38" s="299"/>
      <c r="G38" s="299"/>
    </row>
    <row r="39" spans="1:7" ht="21.9" customHeight="1" x14ac:dyDescent="0.3">
      <c r="A39" s="761"/>
      <c r="B39" s="761"/>
      <c r="C39" s="776"/>
      <c r="D39" s="299" t="str">
        <f>I87</f>
        <v>MURAT GÜNER</v>
      </c>
      <c r="E39" s="337" t="s">
        <v>176</v>
      </c>
      <c r="F39" s="299"/>
      <c r="G39" s="299"/>
    </row>
    <row r="40" spans="1:7" s="11" customFormat="1" ht="21.9" customHeight="1" x14ac:dyDescent="0.3">
      <c r="A40" s="762">
        <v>4</v>
      </c>
      <c r="B40" s="762" t="s">
        <v>172</v>
      </c>
      <c r="C40" s="764" t="s">
        <v>202</v>
      </c>
      <c r="D40" s="331" t="str">
        <f>I89</f>
        <v>ERTUĞRUL ERBEN</v>
      </c>
      <c r="E40" s="339" t="s">
        <v>176</v>
      </c>
      <c r="F40" s="331"/>
      <c r="G40" s="331"/>
    </row>
    <row r="41" spans="1:7" s="11" customFormat="1" ht="21.9" customHeight="1" x14ac:dyDescent="0.3">
      <c r="A41" s="763"/>
      <c r="B41" s="763"/>
      <c r="C41" s="765"/>
      <c r="D41" s="331" t="str">
        <f>I92</f>
        <v>MÜRVET TİFTİKÇİ</v>
      </c>
      <c r="E41" s="339" t="s">
        <v>176</v>
      </c>
      <c r="F41" s="331"/>
      <c r="G41" s="331"/>
    </row>
    <row r="42" spans="1:7" s="189" customFormat="1" ht="12.75" customHeight="1" x14ac:dyDescent="0.3">
      <c r="A42" s="190" t="s">
        <v>116</v>
      </c>
      <c r="B42" s="11"/>
      <c r="G42" s="86" t="s">
        <v>192</v>
      </c>
    </row>
    <row r="43" spans="1:7" s="189" customFormat="1" ht="13.8" x14ac:dyDescent="0.3">
      <c r="B43" s="87" t="s">
        <v>117</v>
      </c>
      <c r="G43" s="88" t="s">
        <v>118</v>
      </c>
    </row>
    <row r="44" spans="1:7" s="189" customFormat="1" ht="13.8" x14ac:dyDescent="0.3">
      <c r="B44" s="87" t="s">
        <v>119</v>
      </c>
      <c r="G44" s="88" t="s">
        <v>120</v>
      </c>
    </row>
    <row r="45" spans="1:7" ht="15.6" x14ac:dyDescent="0.3">
      <c r="A45" s="676" t="s">
        <v>162</v>
      </c>
      <c r="B45" s="676"/>
      <c r="C45" s="676"/>
      <c r="D45" s="676"/>
      <c r="E45" s="676"/>
      <c r="F45" s="676"/>
      <c r="G45" s="676"/>
    </row>
    <row r="46" spans="1:7" ht="15.6" x14ac:dyDescent="0.3">
      <c r="A46" s="676" t="s">
        <v>163</v>
      </c>
      <c r="B46" s="676"/>
      <c r="C46" s="676"/>
      <c r="D46" s="676"/>
      <c r="E46" s="676"/>
      <c r="F46" s="676"/>
      <c r="G46" s="676"/>
    </row>
    <row r="47" spans="1:7" ht="15.6" x14ac:dyDescent="0.3">
      <c r="A47" s="676" t="s">
        <v>164</v>
      </c>
      <c r="B47" s="676"/>
      <c r="C47" s="676"/>
      <c r="D47" s="676"/>
      <c r="E47" s="676"/>
      <c r="F47" s="676"/>
      <c r="G47" s="676"/>
    </row>
    <row r="48" spans="1:7" ht="12.9" customHeight="1" x14ac:dyDescent="0.3">
      <c r="A48" s="189"/>
      <c r="B48" s="189"/>
      <c r="C48" s="189"/>
      <c r="D48" s="189"/>
      <c r="E48" s="189"/>
      <c r="F48" s="189"/>
    </row>
    <row r="49" spans="1:7" ht="15.6" x14ac:dyDescent="0.3">
      <c r="A49" s="676" t="s">
        <v>175</v>
      </c>
      <c r="B49" s="676"/>
      <c r="C49" s="676"/>
      <c r="D49" s="676"/>
      <c r="E49" s="676"/>
      <c r="F49" s="676"/>
      <c r="G49" s="676"/>
    </row>
    <row r="50" spans="1:7" ht="15.6" x14ac:dyDescent="0.3">
      <c r="A50" s="676" t="s">
        <v>193</v>
      </c>
      <c r="B50" s="676"/>
      <c r="C50" s="676"/>
      <c r="D50" s="676"/>
      <c r="E50" s="676"/>
      <c r="F50" s="676"/>
      <c r="G50" s="676"/>
    </row>
    <row r="51" spans="1:7" ht="21" x14ac:dyDescent="0.4">
      <c r="A51" s="189"/>
      <c r="B51" s="189"/>
      <c r="C51" s="189"/>
      <c r="D51" s="191" t="s">
        <v>165</v>
      </c>
      <c r="E51" s="752">
        <v>44979</v>
      </c>
      <c r="F51" s="752"/>
      <c r="G51" s="752"/>
    </row>
    <row r="52" spans="1:7" s="11" customFormat="1" ht="30" customHeight="1" x14ac:dyDescent="0.3">
      <c r="A52" s="192" t="s">
        <v>166</v>
      </c>
      <c r="B52" s="193" t="s">
        <v>167</v>
      </c>
      <c r="C52" s="193" t="s">
        <v>168</v>
      </c>
      <c r="D52" s="194" t="s">
        <v>169</v>
      </c>
      <c r="E52" s="194" t="s">
        <v>170</v>
      </c>
      <c r="F52" s="194" t="s">
        <v>171</v>
      </c>
      <c r="G52" s="193" t="s">
        <v>11</v>
      </c>
    </row>
    <row r="53" spans="1:7" s="11" customFormat="1" ht="21.9" customHeight="1" x14ac:dyDescent="0.3">
      <c r="A53" s="766">
        <v>1</v>
      </c>
      <c r="B53" s="766" t="s">
        <v>172</v>
      </c>
      <c r="C53" s="768" t="s">
        <v>84</v>
      </c>
      <c r="D53" s="301" t="str">
        <f>I78</f>
        <v>GİZEM BAŞARIR</v>
      </c>
      <c r="E53" s="340" t="s">
        <v>176</v>
      </c>
      <c r="F53" s="301"/>
      <c r="G53" s="301"/>
    </row>
    <row r="54" spans="1:7" s="11" customFormat="1" ht="21.9" customHeight="1" x14ac:dyDescent="0.3">
      <c r="A54" s="767"/>
      <c r="B54" s="767"/>
      <c r="C54" s="769"/>
      <c r="D54" s="301" t="s">
        <v>144</v>
      </c>
      <c r="E54" s="340" t="s">
        <v>176</v>
      </c>
      <c r="F54" s="301"/>
      <c r="G54" s="301"/>
    </row>
    <row r="55" spans="1:7" ht="21.9" customHeight="1" x14ac:dyDescent="0.3">
      <c r="A55" s="770">
        <v>2</v>
      </c>
      <c r="B55" s="770" t="s">
        <v>172</v>
      </c>
      <c r="C55" s="772" t="s">
        <v>203</v>
      </c>
      <c r="D55" s="302" t="str">
        <f>I85</f>
        <v>GAMZE ÇELİK</v>
      </c>
      <c r="E55" s="341" t="s">
        <v>176</v>
      </c>
      <c r="F55" s="302"/>
      <c r="G55" s="302"/>
    </row>
    <row r="56" spans="1:7" ht="21.9" customHeight="1" x14ac:dyDescent="0.3">
      <c r="A56" s="771"/>
      <c r="B56" s="771"/>
      <c r="C56" s="773"/>
      <c r="D56" s="302" t="str">
        <f>I88</f>
        <v>MUTLU KİBAR</v>
      </c>
      <c r="E56" s="341" t="s">
        <v>176</v>
      </c>
      <c r="F56" s="302"/>
      <c r="G56" s="302"/>
    </row>
    <row r="57" spans="1:7" ht="21.9" customHeight="1" x14ac:dyDescent="0.3">
      <c r="A57" s="766">
        <v>3</v>
      </c>
      <c r="B57" s="766" t="s">
        <v>172</v>
      </c>
      <c r="C57" s="768" t="s">
        <v>204</v>
      </c>
      <c r="D57" s="301" t="str">
        <f>I77</f>
        <v>FATMA KÜÇÜK</v>
      </c>
      <c r="E57" s="340" t="s">
        <v>176</v>
      </c>
      <c r="F57" s="301"/>
      <c r="G57" s="301"/>
    </row>
    <row r="58" spans="1:7" ht="21.9" customHeight="1" x14ac:dyDescent="0.3">
      <c r="A58" s="767"/>
      <c r="B58" s="767"/>
      <c r="C58" s="769"/>
      <c r="D58" s="301" t="s">
        <v>138</v>
      </c>
      <c r="E58" s="340" t="s">
        <v>176</v>
      </c>
      <c r="F58" s="301"/>
      <c r="G58" s="301"/>
    </row>
    <row r="59" spans="1:7" s="189" customFormat="1" ht="12.75" customHeight="1" x14ac:dyDescent="0.3">
      <c r="A59" s="190" t="s">
        <v>116</v>
      </c>
      <c r="B59" s="11"/>
      <c r="G59" s="86" t="s">
        <v>192</v>
      </c>
    </row>
    <row r="60" spans="1:7" s="189" customFormat="1" ht="13.8" x14ac:dyDescent="0.3">
      <c r="B60" s="87" t="s">
        <v>117</v>
      </c>
      <c r="G60" s="88" t="s">
        <v>118</v>
      </c>
    </row>
    <row r="61" spans="1:7" s="189" customFormat="1" ht="13.8" x14ac:dyDescent="0.3">
      <c r="B61" s="87" t="s">
        <v>119</v>
      </c>
      <c r="G61" s="88" t="s">
        <v>120</v>
      </c>
    </row>
    <row r="62" spans="1:7" ht="15.6" x14ac:dyDescent="0.3">
      <c r="A62" s="676" t="s">
        <v>162</v>
      </c>
      <c r="B62" s="676"/>
      <c r="C62" s="676"/>
      <c r="D62" s="676"/>
      <c r="E62" s="676"/>
      <c r="F62" s="676"/>
      <c r="G62" s="676"/>
    </row>
    <row r="63" spans="1:7" ht="15.6" x14ac:dyDescent="0.3">
      <c r="A63" s="676" t="s">
        <v>163</v>
      </c>
      <c r="B63" s="676"/>
      <c r="C63" s="676"/>
      <c r="D63" s="676"/>
      <c r="E63" s="676"/>
      <c r="F63" s="676"/>
      <c r="G63" s="676"/>
    </row>
    <row r="64" spans="1:7" ht="15.6" x14ac:dyDescent="0.3">
      <c r="A64" s="676" t="s">
        <v>164</v>
      </c>
      <c r="B64" s="676"/>
      <c r="C64" s="676"/>
      <c r="D64" s="676"/>
      <c r="E64" s="676"/>
      <c r="F64" s="676"/>
      <c r="G64" s="676"/>
    </row>
    <row r="65" spans="1:33" ht="12.9" customHeight="1" x14ac:dyDescent="0.3">
      <c r="A65" s="189"/>
      <c r="B65" s="189"/>
      <c r="C65" s="189"/>
      <c r="D65" s="189"/>
      <c r="E65" s="189"/>
      <c r="F65" s="189"/>
    </row>
    <row r="66" spans="1:33" ht="15.6" x14ac:dyDescent="0.3">
      <c r="A66" s="676" t="s">
        <v>175</v>
      </c>
      <c r="B66" s="676"/>
      <c r="C66" s="676"/>
      <c r="D66" s="676"/>
      <c r="E66" s="676"/>
      <c r="F66" s="676"/>
      <c r="G66" s="676"/>
    </row>
    <row r="67" spans="1:33" ht="15.6" x14ac:dyDescent="0.3">
      <c r="A67" s="676" t="s">
        <v>193</v>
      </c>
      <c r="B67" s="676"/>
      <c r="C67" s="676"/>
      <c r="D67" s="676"/>
      <c r="E67" s="676"/>
      <c r="F67" s="676"/>
      <c r="G67" s="676"/>
    </row>
    <row r="68" spans="1:33" ht="21" x14ac:dyDescent="0.4">
      <c r="A68" s="189"/>
      <c r="B68" s="189"/>
      <c r="C68" s="189"/>
      <c r="D68" s="191" t="s">
        <v>165</v>
      </c>
      <c r="E68" s="752">
        <v>44980</v>
      </c>
      <c r="F68" s="752"/>
      <c r="G68" s="752"/>
    </row>
    <row r="69" spans="1:33" s="11" customFormat="1" ht="30" customHeight="1" x14ac:dyDescent="0.3">
      <c r="A69" s="192" t="s">
        <v>166</v>
      </c>
      <c r="B69" s="193" t="s">
        <v>167</v>
      </c>
      <c r="C69" s="193" t="s">
        <v>168</v>
      </c>
      <c r="D69" s="194" t="s">
        <v>169</v>
      </c>
      <c r="E69" s="194" t="s">
        <v>170</v>
      </c>
      <c r="F69" s="194" t="s">
        <v>171</v>
      </c>
      <c r="G69" s="193" t="s">
        <v>11</v>
      </c>
    </row>
    <row r="70" spans="1:33" ht="21.9" customHeight="1" x14ac:dyDescent="0.3">
      <c r="A70" s="732">
        <v>1</v>
      </c>
      <c r="B70" s="732" t="s">
        <v>172</v>
      </c>
      <c r="C70" s="734" t="s">
        <v>205</v>
      </c>
      <c r="D70" s="303" t="str">
        <f>I86</f>
        <v>HATİCE Y.KAZANCI</v>
      </c>
      <c r="E70" s="342" t="s">
        <v>176</v>
      </c>
      <c r="F70" s="303"/>
      <c r="G70" s="303"/>
    </row>
    <row r="71" spans="1:33" ht="21.9" customHeight="1" x14ac:dyDescent="0.3">
      <c r="A71" s="733"/>
      <c r="B71" s="733"/>
      <c r="C71" s="735"/>
      <c r="D71" s="303" t="str">
        <f>I87</f>
        <v>MURAT GÜNER</v>
      </c>
      <c r="E71" s="342" t="s">
        <v>176</v>
      </c>
      <c r="F71" s="303"/>
      <c r="G71" s="303"/>
    </row>
    <row r="72" spans="1:33" ht="21.9" customHeight="1" thickBot="1" x14ac:dyDescent="0.35">
      <c r="A72" s="736">
        <v>2</v>
      </c>
      <c r="B72" s="736" t="s">
        <v>172</v>
      </c>
      <c r="C72" s="753" t="s">
        <v>206</v>
      </c>
      <c r="D72" s="304" t="str">
        <f>I78</f>
        <v>GİZEM BAŞARIR</v>
      </c>
      <c r="E72" s="343" t="s">
        <v>176</v>
      </c>
      <c r="F72" s="304"/>
      <c r="G72" s="304"/>
    </row>
    <row r="73" spans="1:33" ht="21.9" customHeight="1" thickBot="1" x14ac:dyDescent="0.35">
      <c r="A73" s="737"/>
      <c r="B73" s="737"/>
      <c r="C73" s="754"/>
      <c r="D73" s="304" t="str">
        <f>I76</f>
        <v>SEZER YILDIRIM</v>
      </c>
      <c r="E73" s="343" t="s">
        <v>176</v>
      </c>
      <c r="F73" s="304"/>
      <c r="G73" s="304"/>
      <c r="I73" s="640" t="s">
        <v>125</v>
      </c>
      <c r="J73" s="641"/>
      <c r="K73" s="641"/>
      <c r="L73" s="641"/>
      <c r="M73" s="641"/>
      <c r="N73" s="641"/>
      <c r="O73" s="641"/>
      <c r="P73" s="641"/>
      <c r="Q73" s="641"/>
      <c r="R73" s="641"/>
      <c r="S73" s="641"/>
      <c r="T73" s="641"/>
      <c r="U73" s="641"/>
      <c r="V73" s="641"/>
      <c r="W73" s="641"/>
      <c r="X73" s="641"/>
      <c r="Y73" s="641"/>
      <c r="Z73" s="641"/>
      <c r="AA73" s="641"/>
      <c r="AB73" s="641"/>
      <c r="AC73" s="641"/>
      <c r="AD73" s="641"/>
      <c r="AE73" s="641"/>
      <c r="AF73" s="641"/>
      <c r="AG73" s="642"/>
    </row>
    <row r="74" spans="1:33" ht="21.9" customHeight="1" x14ac:dyDescent="0.3">
      <c r="A74" s="732">
        <v>3</v>
      </c>
      <c r="B74" s="732" t="s">
        <v>172</v>
      </c>
      <c r="C74" s="734" t="s">
        <v>207</v>
      </c>
      <c r="D74" s="303" t="str">
        <f>I90</f>
        <v>MEHTAP Ç. TUNA</v>
      </c>
      <c r="E74" s="342" t="s">
        <v>176</v>
      </c>
      <c r="F74" s="303"/>
      <c r="G74" s="303"/>
      <c r="I74" s="650" t="s">
        <v>126</v>
      </c>
      <c r="J74" s="651"/>
      <c r="K74" s="741">
        <v>44805</v>
      </c>
      <c r="L74" s="742"/>
      <c r="M74" s="742"/>
      <c r="N74" s="742"/>
      <c r="O74" s="743"/>
      <c r="P74" s="741">
        <v>44835</v>
      </c>
      <c r="Q74" s="742"/>
      <c r="R74" s="742"/>
      <c r="S74" s="742"/>
      <c r="T74" s="742"/>
      <c r="U74" s="743"/>
      <c r="V74" s="738">
        <v>44593</v>
      </c>
      <c r="W74" s="739"/>
      <c r="X74" s="739"/>
      <c r="Y74" s="739"/>
      <c r="Z74" s="739"/>
      <c r="AA74" s="740"/>
      <c r="AB74" s="738">
        <v>44652</v>
      </c>
      <c r="AC74" s="739"/>
      <c r="AD74" s="739"/>
      <c r="AE74" s="739"/>
      <c r="AF74" s="739"/>
      <c r="AG74" s="740"/>
    </row>
    <row r="75" spans="1:33" ht="21.9" customHeight="1" x14ac:dyDescent="0.3">
      <c r="A75" s="733"/>
      <c r="B75" s="733"/>
      <c r="C75" s="735"/>
      <c r="D75" s="303" t="s">
        <v>133</v>
      </c>
      <c r="E75" s="342" t="s">
        <v>176</v>
      </c>
      <c r="F75" s="303"/>
      <c r="G75" s="303"/>
      <c r="I75" s="652"/>
      <c r="J75" s="653"/>
      <c r="K75" s="180" t="s">
        <v>127</v>
      </c>
      <c r="L75" s="175" t="s">
        <v>128</v>
      </c>
      <c r="M75" s="175" t="s">
        <v>129</v>
      </c>
      <c r="N75" s="175" t="s">
        <v>130</v>
      </c>
      <c r="O75" s="176" t="s">
        <v>131</v>
      </c>
      <c r="P75" s="174" t="s">
        <v>132</v>
      </c>
      <c r="Q75" s="175" t="s">
        <v>127</v>
      </c>
      <c r="R75" s="175" t="s">
        <v>128</v>
      </c>
      <c r="S75" s="175" t="s">
        <v>129</v>
      </c>
      <c r="T75" s="175" t="s">
        <v>130</v>
      </c>
      <c r="U75" s="176" t="s">
        <v>131</v>
      </c>
      <c r="V75" s="174" t="s">
        <v>132</v>
      </c>
      <c r="W75" s="175" t="s">
        <v>127</v>
      </c>
      <c r="X75" s="175" t="s">
        <v>128</v>
      </c>
      <c r="Y75" s="175" t="s">
        <v>129</v>
      </c>
      <c r="Z75" s="175" t="s">
        <v>130</v>
      </c>
      <c r="AA75" s="176" t="s">
        <v>131</v>
      </c>
      <c r="AB75" s="174" t="s">
        <v>132</v>
      </c>
      <c r="AC75" s="175" t="s">
        <v>127</v>
      </c>
      <c r="AD75" s="175" t="s">
        <v>128</v>
      </c>
      <c r="AE75" s="175" t="s">
        <v>129</v>
      </c>
      <c r="AF75" s="175" t="s">
        <v>130</v>
      </c>
      <c r="AG75" s="176" t="s">
        <v>131</v>
      </c>
    </row>
    <row r="76" spans="1:33" s="189" customFormat="1" ht="12.75" customHeight="1" x14ac:dyDescent="0.3">
      <c r="A76" s="190" t="s">
        <v>116</v>
      </c>
      <c r="B76" s="11"/>
      <c r="G76" s="86" t="s">
        <v>192</v>
      </c>
      <c r="I76" s="127" t="s">
        <v>144</v>
      </c>
      <c r="J76" s="129"/>
      <c r="K76" s="161"/>
      <c r="L76" s="128">
        <v>1</v>
      </c>
      <c r="M76" s="128">
        <v>1</v>
      </c>
      <c r="N76" s="128">
        <v>2</v>
      </c>
      <c r="O76" s="129">
        <f t="shared" ref="O76" si="0">SUM(K76:N76)</f>
        <v>4</v>
      </c>
      <c r="P76" s="127">
        <v>2</v>
      </c>
      <c r="Q76" s="128">
        <v>1</v>
      </c>
      <c r="R76" s="128">
        <v>1</v>
      </c>
      <c r="S76" s="128"/>
      <c r="T76" s="128"/>
      <c r="U76" s="129">
        <f t="shared" ref="U76:U94" si="1">SUM(O76:T76)</f>
        <v>8</v>
      </c>
      <c r="V76" s="127">
        <v>1</v>
      </c>
      <c r="W76" s="128"/>
      <c r="X76" s="128">
        <v>1</v>
      </c>
      <c r="Y76" s="128">
        <v>1</v>
      </c>
      <c r="Z76" s="128">
        <v>2</v>
      </c>
      <c r="AA76" s="129">
        <f t="shared" ref="AA76:AA94" si="2">SUM(U76:Z76)</f>
        <v>13</v>
      </c>
      <c r="AB76" s="127"/>
      <c r="AC76" s="128"/>
      <c r="AD76" s="128"/>
      <c r="AE76" s="128"/>
      <c r="AF76" s="128"/>
      <c r="AG76" s="129">
        <f t="shared" ref="AG76:AG94" si="3">SUM(AA76:AF76)</f>
        <v>13</v>
      </c>
    </row>
    <row r="77" spans="1:33" s="189" customFormat="1" ht="13.8" x14ac:dyDescent="0.3">
      <c r="B77" s="87" t="s">
        <v>117</v>
      </c>
      <c r="G77" s="88" t="s">
        <v>118</v>
      </c>
      <c r="I77" s="127" t="s">
        <v>136</v>
      </c>
      <c r="J77" s="129"/>
      <c r="K77" s="161"/>
      <c r="L77" s="128">
        <v>1</v>
      </c>
      <c r="M77" s="128"/>
      <c r="N77" s="128">
        <v>2</v>
      </c>
      <c r="O77" s="129">
        <f>SUM(K77:N77)</f>
        <v>3</v>
      </c>
      <c r="P77" s="127">
        <v>2</v>
      </c>
      <c r="Q77" s="128">
        <v>1</v>
      </c>
      <c r="R77" s="128">
        <v>1</v>
      </c>
      <c r="S77" s="128">
        <v>1</v>
      </c>
      <c r="T77" s="128"/>
      <c r="U77" s="129">
        <f t="shared" si="1"/>
        <v>8</v>
      </c>
      <c r="V77" s="127">
        <v>2</v>
      </c>
      <c r="W77" s="128"/>
      <c r="X77" s="128">
        <v>1</v>
      </c>
      <c r="Y77" s="128"/>
      <c r="Z77" s="128">
        <v>1</v>
      </c>
      <c r="AA77" s="129">
        <f t="shared" si="2"/>
        <v>12</v>
      </c>
      <c r="AB77" s="127"/>
      <c r="AC77" s="128"/>
      <c r="AD77" s="128"/>
      <c r="AE77" s="128"/>
      <c r="AF77" s="128"/>
      <c r="AG77" s="129">
        <f t="shared" si="3"/>
        <v>12</v>
      </c>
    </row>
    <row r="78" spans="1:33" s="189" customFormat="1" ht="13.8" x14ac:dyDescent="0.3">
      <c r="B78" s="87" t="s">
        <v>119</v>
      </c>
      <c r="G78" s="88" t="s">
        <v>120</v>
      </c>
      <c r="I78" s="127" t="s">
        <v>138</v>
      </c>
      <c r="J78" s="129"/>
      <c r="K78" s="161"/>
      <c r="L78" s="128"/>
      <c r="M78" s="128">
        <v>2</v>
      </c>
      <c r="N78" s="128">
        <v>2</v>
      </c>
      <c r="O78" s="129">
        <f t="shared" ref="O78" si="4">SUM(K78:N78)</f>
        <v>4</v>
      </c>
      <c r="P78" s="127">
        <v>2</v>
      </c>
      <c r="Q78" s="128">
        <v>1</v>
      </c>
      <c r="R78" s="128"/>
      <c r="S78" s="128">
        <v>1</v>
      </c>
      <c r="T78" s="128"/>
      <c r="U78" s="129">
        <f t="shared" si="1"/>
        <v>8</v>
      </c>
      <c r="V78" s="127">
        <v>1</v>
      </c>
      <c r="W78" s="128"/>
      <c r="X78" s="128">
        <v>2</v>
      </c>
      <c r="Y78" s="128">
        <v>1</v>
      </c>
      <c r="Z78" s="128">
        <v>1</v>
      </c>
      <c r="AA78" s="129">
        <f t="shared" si="2"/>
        <v>13</v>
      </c>
      <c r="AB78" s="127"/>
      <c r="AC78" s="128"/>
      <c r="AD78" s="128"/>
      <c r="AE78" s="128"/>
      <c r="AF78" s="128"/>
      <c r="AG78" s="129">
        <f t="shared" si="3"/>
        <v>13</v>
      </c>
    </row>
    <row r="79" spans="1:33" ht="15.6" x14ac:dyDescent="0.3">
      <c r="A79" s="676" t="s">
        <v>162</v>
      </c>
      <c r="B79" s="676"/>
      <c r="C79" s="676"/>
      <c r="D79" s="676"/>
      <c r="E79" s="676"/>
      <c r="F79" s="676"/>
      <c r="G79" s="676"/>
      <c r="I79" s="127" t="s">
        <v>140</v>
      </c>
      <c r="J79" s="129"/>
      <c r="K79" s="161"/>
      <c r="L79" s="128"/>
      <c r="M79" s="128">
        <v>1</v>
      </c>
      <c r="N79" s="128">
        <v>2</v>
      </c>
      <c r="O79" s="129">
        <f>SUM(K79:N79)</f>
        <v>3</v>
      </c>
      <c r="P79" s="127">
        <v>2</v>
      </c>
      <c r="Q79" s="128">
        <v>2</v>
      </c>
      <c r="R79" s="128"/>
      <c r="S79" s="128"/>
      <c r="T79" s="128"/>
      <c r="U79" s="129">
        <f t="shared" si="1"/>
        <v>7</v>
      </c>
      <c r="V79" s="127">
        <v>2</v>
      </c>
      <c r="W79" s="128"/>
      <c r="X79" s="128"/>
      <c r="Y79" s="128"/>
      <c r="Z79" s="128">
        <v>1</v>
      </c>
      <c r="AA79" s="129">
        <f t="shared" si="2"/>
        <v>10</v>
      </c>
      <c r="AB79" s="127"/>
      <c r="AC79" s="128"/>
      <c r="AD79" s="128"/>
      <c r="AE79" s="128"/>
      <c r="AF79" s="128"/>
      <c r="AG79" s="129">
        <f t="shared" si="3"/>
        <v>10</v>
      </c>
    </row>
    <row r="80" spans="1:33" ht="15.6" x14ac:dyDescent="0.3">
      <c r="A80" s="676" t="s">
        <v>163</v>
      </c>
      <c r="B80" s="676"/>
      <c r="C80" s="676"/>
      <c r="D80" s="676"/>
      <c r="E80" s="676"/>
      <c r="F80" s="676"/>
      <c r="G80" s="676"/>
      <c r="I80" s="309" t="s">
        <v>191</v>
      </c>
      <c r="J80" s="310"/>
      <c r="K80" s="316"/>
      <c r="L80" s="312"/>
      <c r="M80" s="312"/>
      <c r="N80" s="312"/>
      <c r="O80" s="310">
        <f>SUM(K80:N80)</f>
        <v>0</v>
      </c>
      <c r="P80" s="309">
        <v>2</v>
      </c>
      <c r="Q80" s="312">
        <v>1</v>
      </c>
      <c r="R80" s="312"/>
      <c r="S80" s="312"/>
      <c r="T80" s="312"/>
      <c r="U80" s="310">
        <f t="shared" si="1"/>
        <v>3</v>
      </c>
      <c r="V80" s="309">
        <v>2</v>
      </c>
      <c r="W80" s="312"/>
      <c r="X80" s="312"/>
      <c r="Y80" s="312"/>
      <c r="Z80" s="312"/>
      <c r="AA80" s="310">
        <f t="shared" si="2"/>
        <v>5</v>
      </c>
      <c r="AB80" s="309"/>
      <c r="AC80" s="312"/>
      <c r="AD80" s="312"/>
      <c r="AE80" s="312"/>
      <c r="AF80" s="312"/>
      <c r="AG80" s="310">
        <f t="shared" si="3"/>
        <v>5</v>
      </c>
    </row>
    <row r="81" spans="1:33" ht="15.6" x14ac:dyDescent="0.3">
      <c r="A81" s="676" t="s">
        <v>164</v>
      </c>
      <c r="B81" s="676"/>
      <c r="C81" s="676"/>
      <c r="D81" s="676"/>
      <c r="E81" s="676"/>
      <c r="F81" s="676"/>
      <c r="G81" s="676"/>
      <c r="I81" s="163" t="s">
        <v>134</v>
      </c>
      <c r="J81" s="165"/>
      <c r="K81" s="179"/>
      <c r="L81" s="164"/>
      <c r="M81" s="164"/>
      <c r="N81" s="164"/>
      <c r="O81" s="165">
        <f>SUM(K81:N81)</f>
        <v>0</v>
      </c>
      <c r="P81" s="163"/>
      <c r="Q81" s="164"/>
      <c r="R81" s="164"/>
      <c r="S81" s="164"/>
      <c r="T81" s="164"/>
      <c r="U81" s="165">
        <f t="shared" si="1"/>
        <v>0</v>
      </c>
      <c r="V81" s="163"/>
      <c r="W81" s="164"/>
      <c r="X81" s="164"/>
      <c r="Y81" s="164"/>
      <c r="Z81" s="164"/>
      <c r="AA81" s="165">
        <f t="shared" si="2"/>
        <v>0</v>
      </c>
      <c r="AB81" s="163"/>
      <c r="AC81" s="164"/>
      <c r="AD81" s="164"/>
      <c r="AE81" s="164"/>
      <c r="AF81" s="164"/>
      <c r="AG81" s="165">
        <f t="shared" si="3"/>
        <v>0</v>
      </c>
    </row>
    <row r="82" spans="1:33" ht="12.9" customHeight="1" x14ac:dyDescent="0.3">
      <c r="A82" s="189"/>
      <c r="B82" s="189"/>
      <c r="C82" s="189"/>
      <c r="D82" s="189"/>
      <c r="E82" s="189"/>
      <c r="F82" s="189"/>
      <c r="I82" s="127" t="s">
        <v>148</v>
      </c>
      <c r="J82" s="129"/>
      <c r="K82" s="181"/>
      <c r="L82" s="157"/>
      <c r="M82" s="159"/>
      <c r="N82" s="157"/>
      <c r="O82" s="129">
        <f t="shared" ref="O82:O94" si="5">SUM(K82:N82)</f>
        <v>0</v>
      </c>
      <c r="P82" s="160">
        <v>2</v>
      </c>
      <c r="Q82" s="159"/>
      <c r="R82" s="157">
        <v>1</v>
      </c>
      <c r="S82" s="159"/>
      <c r="T82" s="157"/>
      <c r="U82" s="129">
        <f t="shared" si="1"/>
        <v>3</v>
      </c>
      <c r="V82" s="160">
        <v>1</v>
      </c>
      <c r="W82" s="159"/>
      <c r="X82" s="157"/>
      <c r="Y82" s="159"/>
      <c r="Z82" s="157">
        <v>1</v>
      </c>
      <c r="AA82" s="129">
        <f t="shared" si="2"/>
        <v>5</v>
      </c>
      <c r="AB82" s="160"/>
      <c r="AC82" s="159"/>
      <c r="AD82" s="157"/>
      <c r="AE82" s="159"/>
      <c r="AF82" s="157"/>
      <c r="AG82" s="129">
        <f t="shared" si="3"/>
        <v>5</v>
      </c>
    </row>
    <row r="83" spans="1:33" ht="15.6" x14ac:dyDescent="0.3">
      <c r="A83" s="676" t="s">
        <v>175</v>
      </c>
      <c r="B83" s="676"/>
      <c r="C83" s="676"/>
      <c r="D83" s="676"/>
      <c r="E83" s="676"/>
      <c r="F83" s="676"/>
      <c r="G83" s="676"/>
      <c r="I83" s="127" t="s">
        <v>133</v>
      </c>
      <c r="J83" s="129"/>
      <c r="K83" s="183">
        <v>2</v>
      </c>
      <c r="L83" s="177">
        <v>1</v>
      </c>
      <c r="M83" s="177"/>
      <c r="N83" s="159">
        <v>1</v>
      </c>
      <c r="O83" s="129">
        <f t="shared" si="5"/>
        <v>4</v>
      </c>
      <c r="P83" s="158"/>
      <c r="Q83" s="177">
        <v>1</v>
      </c>
      <c r="R83" s="177">
        <v>1</v>
      </c>
      <c r="S83" s="177"/>
      <c r="T83" s="159"/>
      <c r="U83" s="129">
        <f t="shared" si="1"/>
        <v>6</v>
      </c>
      <c r="V83" s="158"/>
      <c r="W83" s="177"/>
      <c r="X83" s="177"/>
      <c r="Y83" s="177">
        <v>1</v>
      </c>
      <c r="Z83" s="159">
        <v>1</v>
      </c>
      <c r="AA83" s="129">
        <f t="shared" si="2"/>
        <v>8</v>
      </c>
      <c r="AB83" s="158"/>
      <c r="AC83" s="177"/>
      <c r="AD83" s="177"/>
      <c r="AE83" s="177"/>
      <c r="AF83" s="159"/>
      <c r="AG83" s="129">
        <f t="shared" si="3"/>
        <v>8</v>
      </c>
    </row>
    <row r="84" spans="1:33" ht="15.6" x14ac:dyDescent="0.3">
      <c r="A84" s="676" t="s">
        <v>193</v>
      </c>
      <c r="B84" s="676"/>
      <c r="C84" s="676"/>
      <c r="D84" s="676"/>
      <c r="E84" s="676"/>
      <c r="F84" s="676"/>
      <c r="G84" s="676"/>
      <c r="I84" s="309" t="s">
        <v>150</v>
      </c>
      <c r="J84" s="325" t="s">
        <v>160</v>
      </c>
      <c r="K84" s="316"/>
      <c r="L84" s="314"/>
      <c r="M84" s="314"/>
      <c r="N84" s="312"/>
      <c r="O84" s="310">
        <f t="shared" si="5"/>
        <v>0</v>
      </c>
      <c r="P84" s="309"/>
      <c r="Q84" s="312"/>
      <c r="R84" s="314"/>
      <c r="S84" s="314"/>
      <c r="T84" s="312"/>
      <c r="U84" s="310">
        <f t="shared" si="1"/>
        <v>0</v>
      </c>
      <c r="V84" s="309"/>
      <c r="W84" s="312"/>
      <c r="X84" s="314"/>
      <c r="Y84" s="314"/>
      <c r="Z84" s="312"/>
      <c r="AA84" s="310">
        <f t="shared" si="2"/>
        <v>0</v>
      </c>
      <c r="AB84" s="309"/>
      <c r="AC84" s="312"/>
      <c r="AD84" s="314"/>
      <c r="AE84" s="314"/>
      <c r="AF84" s="312"/>
      <c r="AG84" s="310">
        <f t="shared" si="3"/>
        <v>0</v>
      </c>
    </row>
    <row r="85" spans="1:33" ht="21" x14ac:dyDescent="0.4">
      <c r="A85" s="189"/>
      <c r="B85" s="189"/>
      <c r="C85" s="189"/>
      <c r="D85" s="191" t="s">
        <v>165</v>
      </c>
      <c r="E85" s="752">
        <v>44981</v>
      </c>
      <c r="F85" s="752"/>
      <c r="G85" s="752"/>
      <c r="I85" s="127" t="s">
        <v>137</v>
      </c>
      <c r="J85" s="129"/>
      <c r="K85" s="161">
        <v>2</v>
      </c>
      <c r="L85" s="128">
        <v>1</v>
      </c>
      <c r="M85" s="128"/>
      <c r="N85" s="128"/>
      <c r="O85" s="129">
        <f t="shared" si="5"/>
        <v>3</v>
      </c>
      <c r="P85" s="127">
        <v>1</v>
      </c>
      <c r="Q85" s="128">
        <v>2</v>
      </c>
      <c r="R85" s="128">
        <v>1</v>
      </c>
      <c r="S85" s="128"/>
      <c r="T85" s="128"/>
      <c r="U85" s="129">
        <f t="shared" si="1"/>
        <v>7</v>
      </c>
      <c r="V85" s="127"/>
      <c r="W85" s="128">
        <v>1</v>
      </c>
      <c r="X85" s="128">
        <v>1</v>
      </c>
      <c r="Y85" s="128"/>
      <c r="Z85" s="128"/>
      <c r="AA85" s="129">
        <f t="shared" si="2"/>
        <v>9</v>
      </c>
      <c r="AB85" s="127"/>
      <c r="AC85" s="128"/>
      <c r="AD85" s="128"/>
      <c r="AE85" s="128"/>
      <c r="AF85" s="128"/>
      <c r="AG85" s="129">
        <f t="shared" si="3"/>
        <v>9</v>
      </c>
    </row>
    <row r="86" spans="1:33" s="11" customFormat="1" ht="30" customHeight="1" x14ac:dyDescent="0.3">
      <c r="A86" s="192" t="s">
        <v>166</v>
      </c>
      <c r="B86" s="193" t="s">
        <v>167</v>
      </c>
      <c r="C86" s="193" t="s">
        <v>168</v>
      </c>
      <c r="D86" s="194" t="s">
        <v>169</v>
      </c>
      <c r="E86" s="194" t="s">
        <v>170</v>
      </c>
      <c r="F86" s="194" t="s">
        <v>171</v>
      </c>
      <c r="G86" s="193" t="s">
        <v>11</v>
      </c>
      <c r="I86" s="127" t="s">
        <v>139</v>
      </c>
      <c r="J86" s="129"/>
      <c r="K86" s="161"/>
      <c r="L86" s="128">
        <v>1</v>
      </c>
      <c r="M86" s="128">
        <v>2</v>
      </c>
      <c r="N86" s="128"/>
      <c r="O86" s="129">
        <f t="shared" si="5"/>
        <v>3</v>
      </c>
      <c r="P86" s="127"/>
      <c r="Q86" s="128"/>
      <c r="R86" s="128"/>
      <c r="S86" s="128">
        <v>2</v>
      </c>
      <c r="T86" s="128">
        <v>2</v>
      </c>
      <c r="U86" s="129">
        <f t="shared" si="1"/>
        <v>7</v>
      </c>
      <c r="V86" s="127"/>
      <c r="W86" s="128">
        <v>2</v>
      </c>
      <c r="X86" s="128"/>
      <c r="Y86" s="128">
        <v>1</v>
      </c>
      <c r="Z86" s="128"/>
      <c r="AA86" s="129">
        <f t="shared" si="2"/>
        <v>10</v>
      </c>
      <c r="AB86" s="127"/>
      <c r="AC86" s="128"/>
      <c r="AD86" s="128"/>
      <c r="AE86" s="128"/>
      <c r="AF86" s="128"/>
      <c r="AG86" s="129">
        <f t="shared" si="3"/>
        <v>10</v>
      </c>
    </row>
    <row r="87" spans="1:33" ht="21.9" customHeight="1" x14ac:dyDescent="0.3">
      <c r="A87" s="744">
        <v>1</v>
      </c>
      <c r="B87" s="744" t="s">
        <v>172</v>
      </c>
      <c r="C87" s="746" t="s">
        <v>208</v>
      </c>
      <c r="D87" s="305" t="str">
        <f>I88</f>
        <v>MUTLU KİBAR</v>
      </c>
      <c r="E87" s="344" t="s">
        <v>176</v>
      </c>
      <c r="F87" s="305"/>
      <c r="G87" s="305"/>
      <c r="I87" s="127" t="s">
        <v>141</v>
      </c>
      <c r="J87" s="129"/>
      <c r="K87" s="161">
        <v>2</v>
      </c>
      <c r="L87" s="128">
        <v>1</v>
      </c>
      <c r="M87" s="128"/>
      <c r="N87" s="128"/>
      <c r="O87" s="129">
        <f t="shared" si="5"/>
        <v>3</v>
      </c>
      <c r="P87" s="127"/>
      <c r="Q87" s="128"/>
      <c r="R87" s="128"/>
      <c r="S87" s="128">
        <v>2</v>
      </c>
      <c r="T87" s="128">
        <v>2</v>
      </c>
      <c r="U87" s="129">
        <f t="shared" si="1"/>
        <v>7</v>
      </c>
      <c r="V87" s="127"/>
      <c r="W87" s="128">
        <v>2</v>
      </c>
      <c r="X87" s="128"/>
      <c r="Y87" s="128">
        <v>1</v>
      </c>
      <c r="Z87" s="128"/>
      <c r="AA87" s="129">
        <f t="shared" si="2"/>
        <v>10</v>
      </c>
      <c r="AB87" s="127"/>
      <c r="AC87" s="128"/>
      <c r="AD87" s="128"/>
      <c r="AE87" s="128"/>
      <c r="AF87" s="128"/>
      <c r="AG87" s="129">
        <f t="shared" si="3"/>
        <v>10</v>
      </c>
    </row>
    <row r="88" spans="1:33" ht="21.9" customHeight="1" x14ac:dyDescent="0.3">
      <c r="A88" s="745"/>
      <c r="B88" s="745"/>
      <c r="C88" s="747"/>
      <c r="D88" s="305" t="str">
        <f>I79</f>
        <v>İDRİS YILDIRIM</v>
      </c>
      <c r="E88" s="344" t="s">
        <v>176</v>
      </c>
      <c r="F88" s="305"/>
      <c r="G88" s="305"/>
      <c r="I88" s="127" t="s">
        <v>142</v>
      </c>
      <c r="J88" s="129"/>
      <c r="K88" s="161"/>
      <c r="L88" s="128"/>
      <c r="M88" s="128">
        <v>1</v>
      </c>
      <c r="N88" s="128">
        <v>1</v>
      </c>
      <c r="O88" s="129">
        <f t="shared" si="5"/>
        <v>2</v>
      </c>
      <c r="P88" s="127">
        <v>1</v>
      </c>
      <c r="Q88" s="128">
        <v>2</v>
      </c>
      <c r="R88" s="128">
        <v>2</v>
      </c>
      <c r="S88" s="128"/>
      <c r="T88" s="128"/>
      <c r="U88" s="129">
        <f t="shared" si="1"/>
        <v>7</v>
      </c>
      <c r="V88" s="127">
        <v>2</v>
      </c>
      <c r="W88" s="128"/>
      <c r="X88" s="128">
        <v>1</v>
      </c>
      <c r="Y88" s="128"/>
      <c r="Z88" s="128">
        <v>1</v>
      </c>
      <c r="AA88" s="129">
        <f t="shared" si="2"/>
        <v>11</v>
      </c>
      <c r="AB88" s="127"/>
      <c r="AC88" s="128"/>
      <c r="AD88" s="128"/>
      <c r="AE88" s="128"/>
      <c r="AF88" s="128"/>
      <c r="AG88" s="129">
        <f t="shared" si="3"/>
        <v>11</v>
      </c>
    </row>
    <row r="89" spans="1:33" ht="21.9" customHeight="1" x14ac:dyDescent="0.3">
      <c r="A89" s="748">
        <v>2</v>
      </c>
      <c r="B89" s="748" t="s">
        <v>172</v>
      </c>
      <c r="C89" s="750" t="s">
        <v>209</v>
      </c>
      <c r="D89" s="306" t="str">
        <f>I76</f>
        <v>SEZER YILDIRIM</v>
      </c>
      <c r="E89" s="345" t="s">
        <v>176</v>
      </c>
      <c r="F89" s="306"/>
      <c r="G89" s="306"/>
      <c r="I89" s="309" t="s">
        <v>149</v>
      </c>
      <c r="J89" s="310"/>
      <c r="K89" s="311"/>
      <c r="L89" s="312"/>
      <c r="M89" s="312"/>
      <c r="N89" s="312"/>
      <c r="O89" s="310">
        <f t="shared" si="5"/>
        <v>0</v>
      </c>
      <c r="P89" s="313">
        <v>1</v>
      </c>
      <c r="Q89" s="314">
        <v>1</v>
      </c>
      <c r="R89" s="312">
        <v>1</v>
      </c>
      <c r="S89" s="312"/>
      <c r="T89" s="312"/>
      <c r="U89" s="310">
        <f t="shared" si="1"/>
        <v>3</v>
      </c>
      <c r="V89" s="313"/>
      <c r="W89" s="314">
        <v>2</v>
      </c>
      <c r="X89" s="312"/>
      <c r="Y89" s="312"/>
      <c r="Z89" s="312"/>
      <c r="AA89" s="310">
        <f t="shared" si="2"/>
        <v>5</v>
      </c>
      <c r="AB89" s="313"/>
      <c r="AC89" s="314"/>
      <c r="AD89" s="312"/>
      <c r="AE89" s="312"/>
      <c r="AF89" s="312"/>
      <c r="AG89" s="310">
        <f t="shared" si="3"/>
        <v>5</v>
      </c>
    </row>
    <row r="90" spans="1:33" ht="21.9" customHeight="1" x14ac:dyDescent="0.3">
      <c r="A90" s="749"/>
      <c r="B90" s="749"/>
      <c r="C90" s="751"/>
      <c r="D90" s="306" t="str">
        <f>I78</f>
        <v>GİZEM BAŞARIR</v>
      </c>
      <c r="E90" s="345" t="s">
        <v>176</v>
      </c>
      <c r="F90" s="306"/>
      <c r="G90" s="306"/>
      <c r="I90" s="309" t="s">
        <v>155</v>
      </c>
      <c r="J90" s="315" t="s">
        <v>159</v>
      </c>
      <c r="K90" s="316"/>
      <c r="L90" s="314"/>
      <c r="M90" s="314"/>
      <c r="N90" s="312"/>
      <c r="O90" s="310">
        <f t="shared" si="5"/>
        <v>0</v>
      </c>
      <c r="P90" s="309"/>
      <c r="Q90" s="312"/>
      <c r="R90" s="314">
        <v>1</v>
      </c>
      <c r="S90" s="314"/>
      <c r="T90" s="312"/>
      <c r="U90" s="310">
        <f t="shared" si="1"/>
        <v>1</v>
      </c>
      <c r="V90" s="309"/>
      <c r="W90" s="312"/>
      <c r="X90" s="314"/>
      <c r="Y90" s="314">
        <v>1</v>
      </c>
      <c r="Z90" s="312"/>
      <c r="AA90" s="310">
        <f t="shared" si="2"/>
        <v>2</v>
      </c>
      <c r="AB90" s="309"/>
      <c r="AC90" s="312"/>
      <c r="AD90" s="314"/>
      <c r="AE90" s="314"/>
      <c r="AF90" s="312"/>
      <c r="AG90" s="310">
        <f t="shared" si="3"/>
        <v>2</v>
      </c>
    </row>
    <row r="91" spans="1:33" ht="21.9" customHeight="1" x14ac:dyDescent="0.3">
      <c r="A91" s="744">
        <v>3</v>
      </c>
      <c r="B91" s="744" t="s">
        <v>172</v>
      </c>
      <c r="C91" s="746" t="s">
        <v>210</v>
      </c>
      <c r="D91" s="305" t="str">
        <f>I82</f>
        <v>MUSTAFA NALBANT</v>
      </c>
      <c r="E91" s="344" t="s">
        <v>176</v>
      </c>
      <c r="F91" s="305"/>
      <c r="G91" s="305"/>
      <c r="I91" s="127" t="s">
        <v>147</v>
      </c>
      <c r="J91" s="129"/>
      <c r="K91" s="161"/>
      <c r="L91" s="128">
        <v>2</v>
      </c>
      <c r="M91" s="128"/>
      <c r="N91" s="128"/>
      <c r="O91" s="129">
        <f t="shared" si="5"/>
        <v>2</v>
      </c>
      <c r="P91" s="127"/>
      <c r="Q91" s="128">
        <v>2</v>
      </c>
      <c r="R91" s="128">
        <v>2</v>
      </c>
      <c r="S91" s="128"/>
      <c r="T91" s="128"/>
      <c r="U91" s="129">
        <f t="shared" si="1"/>
        <v>6</v>
      </c>
      <c r="V91" s="127">
        <v>2</v>
      </c>
      <c r="W91" s="128"/>
      <c r="X91" s="128"/>
      <c r="Y91" s="128"/>
      <c r="Z91" s="128"/>
      <c r="AA91" s="129">
        <f t="shared" si="2"/>
        <v>8</v>
      </c>
      <c r="AB91" s="127"/>
      <c r="AC91" s="128"/>
      <c r="AD91" s="128"/>
      <c r="AE91" s="128"/>
      <c r="AF91" s="128"/>
      <c r="AG91" s="129">
        <f t="shared" si="3"/>
        <v>8</v>
      </c>
    </row>
    <row r="92" spans="1:33" ht="21.9" customHeight="1" x14ac:dyDescent="0.3">
      <c r="A92" s="745"/>
      <c r="B92" s="745"/>
      <c r="C92" s="747"/>
      <c r="D92" s="305" t="str">
        <f>I83</f>
        <v>CAN BİRİNCİ</v>
      </c>
      <c r="E92" s="344" t="s">
        <v>176</v>
      </c>
      <c r="F92" s="305"/>
      <c r="G92" s="305"/>
      <c r="I92" s="127" t="s">
        <v>143</v>
      </c>
      <c r="J92" s="129"/>
      <c r="K92" s="161">
        <v>2</v>
      </c>
      <c r="L92" s="128"/>
      <c r="M92" s="128">
        <v>1</v>
      </c>
      <c r="N92" s="128"/>
      <c r="O92" s="129">
        <f t="shared" si="5"/>
        <v>3</v>
      </c>
      <c r="P92" s="127">
        <v>1</v>
      </c>
      <c r="Q92" s="128">
        <v>2</v>
      </c>
      <c r="R92" s="128">
        <v>1</v>
      </c>
      <c r="S92" s="128"/>
      <c r="T92" s="128"/>
      <c r="U92" s="129">
        <f t="shared" si="1"/>
        <v>7</v>
      </c>
      <c r="V92" s="127">
        <v>1</v>
      </c>
      <c r="W92" s="128">
        <v>1</v>
      </c>
      <c r="X92" s="128"/>
      <c r="Y92" s="128"/>
      <c r="Z92" s="128"/>
      <c r="AA92" s="129">
        <f t="shared" si="2"/>
        <v>9</v>
      </c>
      <c r="AB92" s="127"/>
      <c r="AC92" s="128"/>
      <c r="AD92" s="128"/>
      <c r="AE92" s="128"/>
      <c r="AF92" s="128"/>
      <c r="AG92" s="129">
        <f t="shared" si="3"/>
        <v>9</v>
      </c>
    </row>
    <row r="93" spans="1:33" ht="21.9" customHeight="1" x14ac:dyDescent="0.3">
      <c r="A93" s="748">
        <v>4</v>
      </c>
      <c r="B93" s="748" t="s">
        <v>172</v>
      </c>
      <c r="C93" s="750" t="s">
        <v>211</v>
      </c>
      <c r="D93" s="306" t="str">
        <f>I76</f>
        <v>SEZER YILDIRIM</v>
      </c>
      <c r="E93" s="345" t="s">
        <v>176</v>
      </c>
      <c r="F93" s="306"/>
      <c r="G93" s="306"/>
      <c r="I93" s="307" t="s">
        <v>145</v>
      </c>
      <c r="J93" s="317"/>
      <c r="K93" s="318"/>
      <c r="L93" s="319"/>
      <c r="M93" s="319"/>
      <c r="N93" s="319"/>
      <c r="O93" s="317">
        <f t="shared" si="5"/>
        <v>0</v>
      </c>
      <c r="P93" s="307"/>
      <c r="Q93" s="319"/>
      <c r="R93" s="319"/>
      <c r="S93" s="319">
        <v>1</v>
      </c>
      <c r="T93" s="319"/>
      <c r="U93" s="317">
        <f t="shared" si="1"/>
        <v>1</v>
      </c>
      <c r="V93" s="307"/>
      <c r="W93" s="319"/>
      <c r="X93" s="319"/>
      <c r="Y93" s="319"/>
      <c r="Z93" s="319"/>
      <c r="AA93" s="317">
        <f t="shared" si="2"/>
        <v>1</v>
      </c>
      <c r="AB93" s="307"/>
      <c r="AC93" s="319"/>
      <c r="AD93" s="319"/>
      <c r="AE93" s="319"/>
      <c r="AF93" s="319"/>
      <c r="AG93" s="317">
        <f t="shared" si="3"/>
        <v>1</v>
      </c>
    </row>
    <row r="94" spans="1:33" ht="21.9" customHeight="1" thickBot="1" x14ac:dyDescent="0.35">
      <c r="A94" s="749"/>
      <c r="B94" s="749"/>
      <c r="C94" s="751"/>
      <c r="D94" s="306" t="str">
        <f>I77</f>
        <v>FATMA KÜÇÜK</v>
      </c>
      <c r="E94" s="345" t="s">
        <v>176</v>
      </c>
      <c r="F94" s="306"/>
      <c r="G94" s="306"/>
      <c r="I94" s="308" t="s">
        <v>152</v>
      </c>
      <c r="J94" s="320" t="s">
        <v>161</v>
      </c>
      <c r="K94" s="321"/>
      <c r="L94" s="322"/>
      <c r="M94" s="322"/>
      <c r="N94" s="323"/>
      <c r="O94" s="324">
        <f t="shared" si="5"/>
        <v>0</v>
      </c>
      <c r="P94" s="308"/>
      <c r="Q94" s="323"/>
      <c r="R94" s="322"/>
      <c r="S94" s="322">
        <v>1</v>
      </c>
      <c r="T94" s="323"/>
      <c r="U94" s="324">
        <f t="shared" si="1"/>
        <v>1</v>
      </c>
      <c r="V94" s="308"/>
      <c r="W94" s="323"/>
      <c r="X94" s="322"/>
      <c r="Y94" s="322"/>
      <c r="Z94" s="323"/>
      <c r="AA94" s="324">
        <f t="shared" si="2"/>
        <v>1</v>
      </c>
      <c r="AB94" s="308"/>
      <c r="AC94" s="323"/>
      <c r="AD94" s="322"/>
      <c r="AE94" s="322"/>
      <c r="AF94" s="323"/>
      <c r="AG94" s="324">
        <f t="shared" si="3"/>
        <v>1</v>
      </c>
    </row>
    <row r="95" spans="1:33" ht="13.8" x14ac:dyDescent="0.3">
      <c r="A95" s="11" t="s">
        <v>116</v>
      </c>
      <c r="B95" s="11"/>
      <c r="C95" s="20"/>
      <c r="G95" s="86" t="s">
        <v>192</v>
      </c>
    </row>
    <row r="96" spans="1:33" ht="13.8" x14ac:dyDescent="0.3">
      <c r="A96" s="728" t="s">
        <v>117</v>
      </c>
      <c r="B96" s="728"/>
      <c r="C96" s="20"/>
      <c r="G96" s="88" t="s">
        <v>118</v>
      </c>
    </row>
    <row r="97" spans="1:7" ht="13.8" x14ac:dyDescent="0.3">
      <c r="A97" s="728" t="s">
        <v>119</v>
      </c>
      <c r="B97" s="728"/>
      <c r="C97" s="20"/>
      <c r="G97" s="88" t="s">
        <v>120</v>
      </c>
    </row>
  </sheetData>
  <mergeCells count="101">
    <mergeCell ref="A9:A10"/>
    <mergeCell ref="B9:B10"/>
    <mergeCell ref="C9:C10"/>
    <mergeCell ref="A11:A12"/>
    <mergeCell ref="B11:B12"/>
    <mergeCell ref="C11:C12"/>
    <mergeCell ref="A1:G1"/>
    <mergeCell ref="A2:G2"/>
    <mergeCell ref="A3:G3"/>
    <mergeCell ref="A5:G5"/>
    <mergeCell ref="A6:G6"/>
    <mergeCell ref="E7:G7"/>
    <mergeCell ref="A17:A18"/>
    <mergeCell ref="B17:B18"/>
    <mergeCell ref="C17:C18"/>
    <mergeCell ref="A19:A20"/>
    <mergeCell ref="B19:B20"/>
    <mergeCell ref="C19:C20"/>
    <mergeCell ref="A13:A14"/>
    <mergeCell ref="B13:B14"/>
    <mergeCell ref="C13:C14"/>
    <mergeCell ref="A15:A16"/>
    <mergeCell ref="B15:B16"/>
    <mergeCell ref="C15:C16"/>
    <mergeCell ref="A30:G30"/>
    <mergeCell ref="A31:G31"/>
    <mergeCell ref="E32:G32"/>
    <mergeCell ref="A34:A35"/>
    <mergeCell ref="B34:B35"/>
    <mergeCell ref="C34:C35"/>
    <mergeCell ref="A21:A22"/>
    <mergeCell ref="B21:B22"/>
    <mergeCell ref="C21:C22"/>
    <mergeCell ref="A26:G26"/>
    <mergeCell ref="A27:G27"/>
    <mergeCell ref="A28:G28"/>
    <mergeCell ref="A40:A41"/>
    <mergeCell ref="B40:B41"/>
    <mergeCell ref="C40:C41"/>
    <mergeCell ref="A45:G45"/>
    <mergeCell ref="A46:G46"/>
    <mergeCell ref="A47:G47"/>
    <mergeCell ref="A36:A37"/>
    <mergeCell ref="B36:B37"/>
    <mergeCell ref="C36:C37"/>
    <mergeCell ref="A38:A39"/>
    <mergeCell ref="B38:B39"/>
    <mergeCell ref="C38:C39"/>
    <mergeCell ref="A55:A56"/>
    <mergeCell ref="B55:B56"/>
    <mergeCell ref="C55:C56"/>
    <mergeCell ref="A57:A58"/>
    <mergeCell ref="B57:B58"/>
    <mergeCell ref="C57:C58"/>
    <mergeCell ref="A49:G49"/>
    <mergeCell ref="A50:G50"/>
    <mergeCell ref="E51:G51"/>
    <mergeCell ref="A53:A54"/>
    <mergeCell ref="B53:B54"/>
    <mergeCell ref="C53:C54"/>
    <mergeCell ref="A70:A71"/>
    <mergeCell ref="B70:B71"/>
    <mergeCell ref="C70:C71"/>
    <mergeCell ref="A72:A73"/>
    <mergeCell ref="B72:B73"/>
    <mergeCell ref="C72:C73"/>
    <mergeCell ref="A62:G62"/>
    <mergeCell ref="A63:G63"/>
    <mergeCell ref="A64:G64"/>
    <mergeCell ref="A66:G66"/>
    <mergeCell ref="A67:G67"/>
    <mergeCell ref="E68:G68"/>
    <mergeCell ref="A79:G79"/>
    <mergeCell ref="A80:G80"/>
    <mergeCell ref="A81:G81"/>
    <mergeCell ref="A83:G83"/>
    <mergeCell ref="A84:G84"/>
    <mergeCell ref="E85:G85"/>
    <mergeCell ref="I73:AG73"/>
    <mergeCell ref="A74:A75"/>
    <mergeCell ref="B74:B75"/>
    <mergeCell ref="C74:C75"/>
    <mergeCell ref="I74:J75"/>
    <mergeCell ref="K74:O74"/>
    <mergeCell ref="P74:U74"/>
    <mergeCell ref="V74:AA74"/>
    <mergeCell ref="AB74:AG74"/>
    <mergeCell ref="A96:B96"/>
    <mergeCell ref="A97:B97"/>
    <mergeCell ref="A91:A92"/>
    <mergeCell ref="B91:B92"/>
    <mergeCell ref="C91:C92"/>
    <mergeCell ref="A93:A94"/>
    <mergeCell ref="B93:B94"/>
    <mergeCell ref="C93:C94"/>
    <mergeCell ref="A87:A88"/>
    <mergeCell ref="B87:B88"/>
    <mergeCell ref="C87:C88"/>
    <mergeCell ref="A89:A90"/>
    <mergeCell ref="B89:B90"/>
    <mergeCell ref="C89:C90"/>
  </mergeCells>
  <pageMargins left="0.39370078740157483" right="0.19685039370078741" top="0.59055118110236227" bottom="0.19685039370078741" header="0" footer="0"/>
  <pageSetup paperSize="9" orientation="landscape" r:id="rId1"/>
  <rowBreaks count="4" manualBreakCount="4">
    <brk id="25" max="6" man="1"/>
    <brk id="44" max="6" man="1"/>
    <brk id="61" max="6" man="1"/>
    <brk id="78"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A6"/>
  <sheetViews>
    <sheetView topLeftCell="A4" zoomScale="90" zoomScaleNormal="90" workbookViewId="0">
      <selection activeCell="A6" sqref="A6"/>
    </sheetView>
  </sheetViews>
  <sheetFormatPr defaultRowHeight="14.4" x14ac:dyDescent="0.3"/>
  <cols>
    <col min="1" max="1" width="101.33203125" customWidth="1"/>
  </cols>
  <sheetData>
    <row r="1" spans="1:1" x14ac:dyDescent="0.3">
      <c r="A1" s="346" t="s">
        <v>217</v>
      </c>
    </row>
    <row r="3" spans="1:1" x14ac:dyDescent="0.3">
      <c r="A3" s="346" t="s">
        <v>213</v>
      </c>
    </row>
    <row r="4" spans="1:1" ht="300.75" customHeight="1" x14ac:dyDescent="0.3">
      <c r="A4" s="347" t="s">
        <v>214</v>
      </c>
    </row>
    <row r="5" spans="1:1" x14ac:dyDescent="0.3">
      <c r="A5" s="346" t="s">
        <v>215</v>
      </c>
    </row>
    <row r="6" spans="1:1" ht="230.4" x14ac:dyDescent="0.3">
      <c r="A6" s="347" t="s">
        <v>216</v>
      </c>
    </row>
  </sheetData>
  <pageMargins left="0.39370078740157483" right="0.19685039370078741" top="0.19685039370078741" bottom="0.19685039370078741" header="0" footer="0"/>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M85"/>
  <sheetViews>
    <sheetView view="pageBreakPreview" zoomScaleNormal="100" zoomScaleSheetLayoutView="100" workbookViewId="0">
      <selection activeCell="D5" sqref="D5:F5"/>
    </sheetView>
  </sheetViews>
  <sheetFormatPr defaultColWidth="9.109375" defaultRowHeight="11.4" x14ac:dyDescent="0.3"/>
  <cols>
    <col min="1" max="1" width="5" style="20" customWidth="1"/>
    <col min="2" max="2" width="5.6640625" style="20" customWidth="1"/>
    <col min="3" max="3" width="36.5546875" style="21" customWidth="1"/>
    <col min="4" max="4" width="19.6640625" style="20" bestFit="1" customWidth="1"/>
    <col min="5" max="5" width="5" style="20" bestFit="1" customWidth="1"/>
    <col min="6" max="6" width="28.6640625" style="20" customWidth="1"/>
    <col min="7" max="16384" width="9.109375" style="20"/>
  </cols>
  <sheetData>
    <row r="1" spans="1:6" ht="15.6" x14ac:dyDescent="0.3">
      <c r="A1" s="502" t="s">
        <v>19</v>
      </c>
      <c r="B1" s="502"/>
      <c r="C1" s="502"/>
      <c r="D1" s="502"/>
      <c r="E1" s="502"/>
      <c r="F1" s="502"/>
    </row>
    <row r="2" spans="1:6" ht="16.2" thickBot="1" x14ac:dyDescent="0.35">
      <c r="A2" s="502" t="s">
        <v>218</v>
      </c>
      <c r="B2" s="502"/>
      <c r="C2" s="502"/>
      <c r="D2" s="502"/>
      <c r="E2" s="502"/>
      <c r="F2" s="502"/>
    </row>
    <row r="3" spans="1:6" s="11" customFormat="1" ht="15.75" customHeight="1" thickBot="1" x14ac:dyDescent="0.35">
      <c r="A3" s="685" t="s">
        <v>122</v>
      </c>
      <c r="B3" s="686"/>
      <c r="C3" s="238" t="s">
        <v>110</v>
      </c>
      <c r="D3" s="239" t="s">
        <v>111</v>
      </c>
      <c r="E3" s="239" t="s">
        <v>112</v>
      </c>
      <c r="F3" s="240" t="s">
        <v>113</v>
      </c>
    </row>
    <row r="4" spans="1:6" ht="20.100000000000001" customHeight="1" x14ac:dyDescent="0.3">
      <c r="A4" s="700">
        <v>45026</v>
      </c>
      <c r="B4" s="696">
        <v>0.375</v>
      </c>
      <c r="C4" s="692" t="s">
        <v>31</v>
      </c>
      <c r="D4" s="244" t="s">
        <v>178</v>
      </c>
      <c r="E4" s="245">
        <v>570</v>
      </c>
      <c r="F4" s="246" t="s">
        <v>179</v>
      </c>
    </row>
    <row r="5" spans="1:6" ht="20.100000000000001" customHeight="1" x14ac:dyDescent="0.3">
      <c r="A5" s="701"/>
      <c r="B5" s="697"/>
      <c r="C5" s="693"/>
      <c r="D5" s="29" t="s">
        <v>39</v>
      </c>
      <c r="E5" s="30">
        <v>385</v>
      </c>
      <c r="F5" s="31" t="s">
        <v>58</v>
      </c>
    </row>
    <row r="6" spans="1:6" ht="20.100000000000001" customHeight="1" x14ac:dyDescent="0.3">
      <c r="A6" s="701"/>
      <c r="B6" s="697"/>
      <c r="C6" s="693"/>
      <c r="D6" s="29" t="s">
        <v>39</v>
      </c>
      <c r="E6" s="30">
        <v>484</v>
      </c>
      <c r="F6" s="31" t="s">
        <v>60</v>
      </c>
    </row>
    <row r="7" spans="1:6" ht="20.100000000000001" customHeight="1" x14ac:dyDescent="0.3">
      <c r="A7" s="701"/>
      <c r="B7" s="697"/>
      <c r="C7" s="693"/>
      <c r="D7" s="29" t="s">
        <v>39</v>
      </c>
      <c r="E7" s="30">
        <v>632</v>
      </c>
      <c r="F7" s="31" t="s">
        <v>61</v>
      </c>
    </row>
    <row r="8" spans="1:6" ht="20.100000000000001" customHeight="1" x14ac:dyDescent="0.3">
      <c r="A8" s="701"/>
      <c r="B8" s="575"/>
      <c r="C8" s="357" t="s">
        <v>74</v>
      </c>
      <c r="D8" s="358" t="s">
        <v>47</v>
      </c>
      <c r="E8" s="359">
        <v>462</v>
      </c>
      <c r="F8" s="360" t="s">
        <v>49</v>
      </c>
    </row>
    <row r="9" spans="1:6" ht="20.100000000000001" customHeight="1" x14ac:dyDescent="0.3">
      <c r="A9" s="701"/>
      <c r="B9" s="698">
        <v>0.41666666666666669</v>
      </c>
      <c r="C9" s="694" t="s">
        <v>67</v>
      </c>
      <c r="D9" s="250" t="s">
        <v>39</v>
      </c>
      <c r="E9" s="251">
        <v>445</v>
      </c>
      <c r="F9" s="252" t="s">
        <v>52</v>
      </c>
    </row>
    <row r="10" spans="1:6" ht="20.100000000000001" customHeight="1" x14ac:dyDescent="0.3">
      <c r="A10" s="701"/>
      <c r="B10" s="832"/>
      <c r="C10" s="694"/>
      <c r="D10" s="250" t="s">
        <v>39</v>
      </c>
      <c r="E10" s="251">
        <v>498</v>
      </c>
      <c r="F10" s="252" t="s">
        <v>68</v>
      </c>
    </row>
    <row r="11" spans="1:6" ht="20.100000000000001" customHeight="1" x14ac:dyDescent="0.3">
      <c r="A11" s="701"/>
      <c r="B11" s="832"/>
      <c r="C11" s="694"/>
      <c r="D11" s="250" t="s">
        <v>39</v>
      </c>
      <c r="E11" s="251">
        <v>501</v>
      </c>
      <c r="F11" s="252" t="s">
        <v>53</v>
      </c>
    </row>
    <row r="12" spans="1:6" ht="20.100000000000001" customHeight="1" x14ac:dyDescent="0.3">
      <c r="A12" s="701"/>
      <c r="B12" s="832"/>
      <c r="C12" s="694"/>
      <c r="D12" s="250" t="s">
        <v>39</v>
      </c>
      <c r="E12" s="251">
        <v>632</v>
      </c>
      <c r="F12" s="252" t="s">
        <v>61</v>
      </c>
    </row>
    <row r="13" spans="1:6" ht="20.100000000000001" customHeight="1" x14ac:dyDescent="0.3">
      <c r="A13" s="701"/>
      <c r="B13" s="13">
        <v>0.45833333333333331</v>
      </c>
      <c r="C13" s="28" t="s">
        <v>65</v>
      </c>
      <c r="D13" s="29" t="s">
        <v>47</v>
      </c>
      <c r="E13" s="30">
        <v>462</v>
      </c>
      <c r="F13" s="31" t="s">
        <v>49</v>
      </c>
    </row>
    <row r="14" spans="1:6" ht="20.100000000000001" customHeight="1" x14ac:dyDescent="0.3">
      <c r="A14" s="701"/>
      <c r="B14" s="403">
        <v>0.5</v>
      </c>
      <c r="C14" s="249" t="s">
        <v>180</v>
      </c>
      <c r="D14" s="250" t="s">
        <v>39</v>
      </c>
      <c r="E14" s="251">
        <v>7107</v>
      </c>
      <c r="F14" s="252" t="s">
        <v>30</v>
      </c>
    </row>
    <row r="15" spans="1:6" ht="20.100000000000001" customHeight="1" x14ac:dyDescent="0.3">
      <c r="A15" s="701"/>
      <c r="B15" s="575">
        <v>0.54166666666666663</v>
      </c>
      <c r="C15" s="693" t="s">
        <v>146</v>
      </c>
      <c r="D15" s="29" t="s">
        <v>41</v>
      </c>
      <c r="E15" s="30">
        <v>573</v>
      </c>
      <c r="F15" s="31" t="s">
        <v>43</v>
      </c>
    </row>
    <row r="16" spans="1:6" ht="20.100000000000001" customHeight="1" x14ac:dyDescent="0.3">
      <c r="A16" s="701"/>
      <c r="B16" s="576"/>
      <c r="C16" s="693"/>
      <c r="D16" s="29" t="s">
        <v>41</v>
      </c>
      <c r="E16" s="30">
        <v>580</v>
      </c>
      <c r="F16" s="31" t="s">
        <v>44</v>
      </c>
    </row>
    <row r="17" spans="1:6" ht="20.100000000000001" customHeight="1" thickBot="1" x14ac:dyDescent="0.35">
      <c r="A17" s="702"/>
      <c r="B17" s="823"/>
      <c r="C17" s="831"/>
      <c r="D17" s="34" t="s">
        <v>41</v>
      </c>
      <c r="E17" s="35">
        <v>594</v>
      </c>
      <c r="F17" s="36" t="s">
        <v>45</v>
      </c>
    </row>
    <row r="18" spans="1:6" ht="20.100000000000001" customHeight="1" x14ac:dyDescent="0.3">
      <c r="A18" s="703">
        <v>45027</v>
      </c>
      <c r="B18" s="687">
        <v>0.375</v>
      </c>
      <c r="C18" s="689" t="s">
        <v>35</v>
      </c>
      <c r="D18" s="264" t="s">
        <v>181</v>
      </c>
      <c r="E18" s="265">
        <v>516</v>
      </c>
      <c r="F18" s="266" t="s">
        <v>185</v>
      </c>
    </row>
    <row r="19" spans="1:6" ht="20.100000000000001" customHeight="1" x14ac:dyDescent="0.3">
      <c r="A19" s="704"/>
      <c r="B19" s="688"/>
      <c r="C19" s="690"/>
      <c r="D19" s="267" t="s">
        <v>39</v>
      </c>
      <c r="E19" s="268">
        <v>501</v>
      </c>
      <c r="F19" s="269" t="s">
        <v>53</v>
      </c>
    </row>
    <row r="20" spans="1:6" ht="20.100000000000001" customHeight="1" x14ac:dyDescent="0.3">
      <c r="A20" s="704"/>
      <c r="B20" s="688"/>
      <c r="C20" s="690"/>
      <c r="D20" s="267" t="s">
        <v>47</v>
      </c>
      <c r="E20" s="268">
        <v>433</v>
      </c>
      <c r="F20" s="269" t="s">
        <v>92</v>
      </c>
    </row>
    <row r="21" spans="1:6" ht="20.100000000000001" customHeight="1" x14ac:dyDescent="0.3">
      <c r="A21" s="704"/>
      <c r="B21" s="688"/>
      <c r="C21" s="690"/>
      <c r="D21" s="267" t="s">
        <v>47</v>
      </c>
      <c r="E21" s="268">
        <v>462</v>
      </c>
      <c r="F21" s="269" t="s">
        <v>49</v>
      </c>
    </row>
    <row r="22" spans="1:6" ht="20.100000000000001" customHeight="1" x14ac:dyDescent="0.3">
      <c r="A22" s="704"/>
      <c r="B22" s="688"/>
      <c r="C22" s="690"/>
      <c r="D22" s="267" t="s">
        <v>47</v>
      </c>
      <c r="E22" s="268">
        <v>7101</v>
      </c>
      <c r="F22" s="269" t="s">
        <v>78</v>
      </c>
    </row>
    <row r="23" spans="1:6" ht="20.100000000000001" customHeight="1" x14ac:dyDescent="0.3">
      <c r="A23" s="704"/>
      <c r="B23" s="688"/>
      <c r="C23" s="690"/>
      <c r="D23" s="267" t="s">
        <v>48</v>
      </c>
      <c r="E23" s="268">
        <v>414</v>
      </c>
      <c r="F23" s="269" t="s">
        <v>81</v>
      </c>
    </row>
    <row r="24" spans="1:6" ht="20.100000000000001" customHeight="1" x14ac:dyDescent="0.3">
      <c r="A24" s="704"/>
      <c r="B24" s="569">
        <v>0.41666666666666669</v>
      </c>
      <c r="C24" s="568" t="s">
        <v>158</v>
      </c>
      <c r="D24" s="45" t="s">
        <v>39</v>
      </c>
      <c r="E24" s="46">
        <v>445</v>
      </c>
      <c r="F24" s="47" t="s">
        <v>52</v>
      </c>
    </row>
    <row r="25" spans="1:6" ht="20.100000000000001" customHeight="1" x14ac:dyDescent="0.3">
      <c r="A25" s="704"/>
      <c r="B25" s="569">
        <v>0.41666666666666669</v>
      </c>
      <c r="C25" s="568"/>
      <c r="D25" s="45" t="s">
        <v>39</v>
      </c>
      <c r="E25" s="46">
        <v>501</v>
      </c>
      <c r="F25" s="47" t="s">
        <v>53</v>
      </c>
    </row>
    <row r="26" spans="1:6" ht="20.100000000000001" customHeight="1" x14ac:dyDescent="0.3">
      <c r="A26" s="704"/>
      <c r="B26" s="707">
        <v>0.45833333333333331</v>
      </c>
      <c r="C26" s="690" t="s">
        <v>93</v>
      </c>
      <c r="D26" s="267" t="s">
        <v>94</v>
      </c>
      <c r="E26" s="268">
        <v>543</v>
      </c>
      <c r="F26" s="269" t="s">
        <v>96</v>
      </c>
    </row>
    <row r="27" spans="1:6" ht="20.100000000000001" customHeight="1" x14ac:dyDescent="0.3">
      <c r="A27" s="704"/>
      <c r="B27" s="688"/>
      <c r="C27" s="690"/>
      <c r="D27" s="267" t="s">
        <v>40</v>
      </c>
      <c r="E27" s="268">
        <v>572</v>
      </c>
      <c r="F27" s="269" t="s">
        <v>98</v>
      </c>
    </row>
    <row r="28" spans="1:6" ht="20.100000000000001" customHeight="1" x14ac:dyDescent="0.3">
      <c r="A28" s="704"/>
      <c r="B28" s="688"/>
      <c r="C28" s="690"/>
      <c r="D28" s="267" t="s">
        <v>41</v>
      </c>
      <c r="E28" s="268">
        <v>573</v>
      </c>
      <c r="F28" s="269" t="s">
        <v>43</v>
      </c>
    </row>
    <row r="29" spans="1:6" ht="20.100000000000001" customHeight="1" x14ac:dyDescent="0.3">
      <c r="A29" s="704"/>
      <c r="B29" s="688"/>
      <c r="C29" s="690"/>
      <c r="D29" s="267" t="s">
        <v>41</v>
      </c>
      <c r="E29" s="268">
        <v>580</v>
      </c>
      <c r="F29" s="269" t="s">
        <v>44</v>
      </c>
    </row>
    <row r="30" spans="1:6" ht="20.100000000000001" customHeight="1" x14ac:dyDescent="0.3">
      <c r="A30" s="704"/>
      <c r="B30" s="688"/>
      <c r="C30" s="690"/>
      <c r="D30" s="267" t="s">
        <v>41</v>
      </c>
      <c r="E30" s="268">
        <v>592</v>
      </c>
      <c r="F30" s="269" t="s">
        <v>99</v>
      </c>
    </row>
    <row r="31" spans="1:6" ht="20.100000000000001" customHeight="1" x14ac:dyDescent="0.3">
      <c r="A31" s="704"/>
      <c r="B31" s="688"/>
      <c r="C31" s="690"/>
      <c r="D31" s="267" t="s">
        <v>39</v>
      </c>
      <c r="E31" s="268">
        <v>4</v>
      </c>
      <c r="F31" s="269" t="s">
        <v>91</v>
      </c>
    </row>
    <row r="32" spans="1:6" ht="20.100000000000001" customHeight="1" x14ac:dyDescent="0.3">
      <c r="A32" s="704"/>
      <c r="B32" s="688"/>
      <c r="C32" s="690"/>
      <c r="D32" s="267" t="s">
        <v>39</v>
      </c>
      <c r="E32" s="268">
        <v>97</v>
      </c>
      <c r="F32" s="269" t="s">
        <v>32</v>
      </c>
    </row>
    <row r="33" spans="1:13" ht="20.100000000000001" customHeight="1" x14ac:dyDescent="0.3">
      <c r="A33" s="704"/>
      <c r="B33" s="688"/>
      <c r="C33" s="690"/>
      <c r="D33" s="267" t="s">
        <v>47</v>
      </c>
      <c r="E33" s="268">
        <v>433</v>
      </c>
      <c r="F33" s="269" t="s">
        <v>92</v>
      </c>
    </row>
    <row r="34" spans="1:13" ht="20.100000000000001" customHeight="1" x14ac:dyDescent="0.3">
      <c r="A34" s="704"/>
      <c r="B34" s="688"/>
      <c r="C34" s="690"/>
      <c r="D34" s="267" t="s">
        <v>47</v>
      </c>
      <c r="E34" s="268">
        <v>462</v>
      </c>
      <c r="F34" s="269" t="s">
        <v>49</v>
      </c>
    </row>
    <row r="35" spans="1:13" ht="20.100000000000001" customHeight="1" x14ac:dyDescent="0.3">
      <c r="A35" s="704"/>
      <c r="B35" s="688"/>
      <c r="C35" s="690"/>
      <c r="D35" s="267" t="s">
        <v>48</v>
      </c>
      <c r="E35" s="268">
        <v>414</v>
      </c>
      <c r="F35" s="269" t="s">
        <v>81</v>
      </c>
    </row>
    <row r="36" spans="1:13" ht="20.100000000000001" customHeight="1" x14ac:dyDescent="0.3">
      <c r="A36" s="704"/>
      <c r="B36" s="688"/>
      <c r="C36" s="690"/>
      <c r="D36" s="267" t="s">
        <v>48</v>
      </c>
      <c r="E36" s="268">
        <v>448</v>
      </c>
      <c r="F36" s="269" t="s">
        <v>82</v>
      </c>
    </row>
    <row r="37" spans="1:13" s="11" customFormat="1" ht="20.100000000000001" customHeight="1" x14ac:dyDescent="0.3">
      <c r="A37" s="704"/>
      <c r="B37" s="688"/>
      <c r="C37" s="690"/>
      <c r="D37" s="267" t="s">
        <v>48</v>
      </c>
      <c r="E37" s="268">
        <v>451</v>
      </c>
      <c r="F37" s="269" t="s">
        <v>101</v>
      </c>
      <c r="M37" s="20"/>
    </row>
    <row r="38" spans="1:13" s="11" customFormat="1" ht="20.100000000000001" customHeight="1" thickBot="1" x14ac:dyDescent="0.35">
      <c r="A38" s="705"/>
      <c r="B38" s="350">
        <v>0.54166666666666663</v>
      </c>
      <c r="C38" s="349" t="s">
        <v>72</v>
      </c>
      <c r="D38" s="351" t="s">
        <v>47</v>
      </c>
      <c r="E38" s="352">
        <v>462</v>
      </c>
      <c r="F38" s="353" t="s">
        <v>49</v>
      </c>
      <c r="M38" s="20"/>
    </row>
    <row r="39" spans="1:13" ht="13.8" x14ac:dyDescent="0.3">
      <c r="A39" s="11" t="s">
        <v>116</v>
      </c>
      <c r="B39" s="11"/>
      <c r="C39" s="11"/>
      <c r="D39" s="11"/>
      <c r="E39" s="11"/>
      <c r="F39" s="86">
        <v>45012</v>
      </c>
    </row>
    <row r="40" spans="1:13" ht="13.8" x14ac:dyDescent="0.3">
      <c r="A40" s="11"/>
      <c r="B40" s="11"/>
      <c r="C40" s="87" t="s">
        <v>117</v>
      </c>
      <c r="D40" s="11"/>
      <c r="E40" s="11"/>
      <c r="F40" s="88" t="s">
        <v>118</v>
      </c>
    </row>
    <row r="41" spans="1:13" ht="13.8" x14ac:dyDescent="0.3">
      <c r="A41" s="11"/>
      <c r="B41" s="11"/>
      <c r="C41" s="87" t="s">
        <v>119</v>
      </c>
      <c r="D41" s="11"/>
      <c r="E41" s="11"/>
      <c r="F41" s="88" t="s">
        <v>120</v>
      </c>
    </row>
    <row r="42" spans="1:13" ht="15.6" x14ac:dyDescent="0.3">
      <c r="A42" s="502" t="s">
        <v>19</v>
      </c>
      <c r="B42" s="502"/>
      <c r="C42" s="502"/>
      <c r="D42" s="502"/>
      <c r="E42" s="502"/>
      <c r="F42" s="502"/>
    </row>
    <row r="43" spans="1:13" ht="16.2" thickBot="1" x14ac:dyDescent="0.35">
      <c r="A43" s="502" t="s">
        <v>218</v>
      </c>
      <c r="B43" s="502"/>
      <c r="C43" s="502"/>
      <c r="D43" s="502"/>
      <c r="E43" s="502"/>
      <c r="F43" s="502"/>
    </row>
    <row r="44" spans="1:13" s="11" customFormat="1" ht="15.75" customHeight="1" thickBot="1" x14ac:dyDescent="0.35">
      <c r="A44" s="685" t="s">
        <v>122</v>
      </c>
      <c r="B44" s="686"/>
      <c r="C44" s="238" t="s">
        <v>110</v>
      </c>
      <c r="D44" s="239" t="s">
        <v>111</v>
      </c>
      <c r="E44" s="239" t="s">
        <v>112</v>
      </c>
      <c r="F44" s="240" t="s">
        <v>113</v>
      </c>
    </row>
    <row r="45" spans="1:13" s="11" customFormat="1" ht="20.100000000000001" customHeight="1" x14ac:dyDescent="0.3">
      <c r="A45" s="714">
        <v>45028</v>
      </c>
      <c r="B45" s="825">
        <v>0.375</v>
      </c>
      <c r="C45" s="826" t="s">
        <v>84</v>
      </c>
      <c r="D45" s="354" t="s">
        <v>181</v>
      </c>
      <c r="E45" s="355">
        <v>453</v>
      </c>
      <c r="F45" s="356" t="s">
        <v>182</v>
      </c>
      <c r="M45" s="20"/>
    </row>
    <row r="46" spans="1:13" s="11" customFormat="1" ht="20.100000000000001" customHeight="1" x14ac:dyDescent="0.3">
      <c r="A46" s="715"/>
      <c r="B46" s="563"/>
      <c r="C46" s="571"/>
      <c r="D46" s="57" t="s">
        <v>181</v>
      </c>
      <c r="E46" s="58">
        <v>466</v>
      </c>
      <c r="F46" s="59" t="s">
        <v>184</v>
      </c>
      <c r="M46" s="20"/>
    </row>
    <row r="47" spans="1:13" ht="20.100000000000001" customHeight="1" x14ac:dyDescent="0.3">
      <c r="A47" s="715"/>
      <c r="B47" s="563"/>
      <c r="C47" s="571"/>
      <c r="D47" s="57" t="s">
        <v>181</v>
      </c>
      <c r="E47" s="58">
        <v>516</v>
      </c>
      <c r="F47" s="59" t="s">
        <v>185</v>
      </c>
    </row>
    <row r="48" spans="1:13" ht="20.100000000000001" customHeight="1" x14ac:dyDescent="0.3">
      <c r="A48" s="715"/>
      <c r="B48" s="563"/>
      <c r="C48" s="571"/>
      <c r="D48" s="57" t="s">
        <v>114</v>
      </c>
      <c r="E48" s="58">
        <v>496</v>
      </c>
      <c r="F48" s="59" t="s">
        <v>50</v>
      </c>
    </row>
    <row r="49" spans="1:6" ht="20.100000000000001" customHeight="1" x14ac:dyDescent="0.3">
      <c r="A49" s="715"/>
      <c r="B49" s="563"/>
      <c r="C49" s="571"/>
      <c r="D49" s="57" t="s">
        <v>114</v>
      </c>
      <c r="E49" s="58">
        <v>547</v>
      </c>
      <c r="F49" s="59" t="s">
        <v>186</v>
      </c>
    </row>
    <row r="50" spans="1:6" ht="20.100000000000001" customHeight="1" x14ac:dyDescent="0.3">
      <c r="A50" s="715"/>
      <c r="B50" s="564"/>
      <c r="C50" s="571"/>
      <c r="D50" s="57" t="s">
        <v>40</v>
      </c>
      <c r="E50" s="58">
        <v>578</v>
      </c>
      <c r="F50" s="59" t="s">
        <v>87</v>
      </c>
    </row>
    <row r="51" spans="1:6" ht="20.100000000000001" customHeight="1" x14ac:dyDescent="0.3">
      <c r="A51" s="715"/>
      <c r="B51" s="564"/>
      <c r="C51" s="571"/>
      <c r="D51" s="57" t="s">
        <v>41</v>
      </c>
      <c r="E51" s="58">
        <v>120</v>
      </c>
      <c r="F51" s="59" t="s">
        <v>89</v>
      </c>
    </row>
    <row r="52" spans="1:6" ht="20.100000000000001" customHeight="1" x14ac:dyDescent="0.3">
      <c r="A52" s="715"/>
      <c r="B52" s="564"/>
      <c r="C52" s="571"/>
      <c r="D52" s="57" t="s">
        <v>41</v>
      </c>
      <c r="E52" s="58">
        <v>413</v>
      </c>
      <c r="F52" s="59" t="s">
        <v>90</v>
      </c>
    </row>
    <row r="53" spans="1:6" ht="20.100000000000001" customHeight="1" x14ac:dyDescent="0.3">
      <c r="A53" s="715"/>
      <c r="B53" s="522">
        <v>0.45833333333333331</v>
      </c>
      <c r="C53" s="583" t="s">
        <v>79</v>
      </c>
      <c r="D53" s="225" t="s">
        <v>48</v>
      </c>
      <c r="E53" s="226">
        <v>399</v>
      </c>
      <c r="F53" s="227" t="s">
        <v>80</v>
      </c>
    </row>
    <row r="54" spans="1:6" ht="20.100000000000001" customHeight="1" x14ac:dyDescent="0.3">
      <c r="A54" s="715"/>
      <c r="B54" s="522"/>
      <c r="C54" s="583"/>
      <c r="D54" s="225" t="s">
        <v>48</v>
      </c>
      <c r="E54" s="226">
        <v>414</v>
      </c>
      <c r="F54" s="227" t="s">
        <v>81</v>
      </c>
    </row>
    <row r="55" spans="1:6" ht="20.100000000000001" customHeight="1" x14ac:dyDescent="0.3">
      <c r="A55" s="715"/>
      <c r="B55" s="522"/>
      <c r="C55" s="583"/>
      <c r="D55" s="225" t="s">
        <v>48</v>
      </c>
      <c r="E55" s="226">
        <v>448</v>
      </c>
      <c r="F55" s="227" t="s">
        <v>82</v>
      </c>
    </row>
    <row r="56" spans="1:6" ht="20.100000000000001" customHeight="1" x14ac:dyDescent="0.3">
      <c r="A56" s="715"/>
      <c r="B56" s="522"/>
      <c r="C56" s="583"/>
      <c r="D56" s="225" t="s">
        <v>48</v>
      </c>
      <c r="E56" s="226">
        <v>530</v>
      </c>
      <c r="F56" s="227" t="s">
        <v>83</v>
      </c>
    </row>
    <row r="57" spans="1:6" ht="20.100000000000001" customHeight="1" x14ac:dyDescent="0.3">
      <c r="A57" s="715"/>
      <c r="B57" s="522"/>
      <c r="C57" s="521" t="s">
        <v>34</v>
      </c>
      <c r="D57" s="60" t="s">
        <v>181</v>
      </c>
      <c r="E57" s="61">
        <v>570</v>
      </c>
      <c r="F57" s="62" t="s">
        <v>179</v>
      </c>
    </row>
    <row r="58" spans="1:6" ht="20.100000000000001" customHeight="1" x14ac:dyDescent="0.3">
      <c r="A58" s="715"/>
      <c r="B58" s="522"/>
      <c r="C58" s="521"/>
      <c r="D58" s="60" t="s">
        <v>39</v>
      </c>
      <c r="E58" s="61">
        <v>386</v>
      </c>
      <c r="F58" s="62" t="s">
        <v>58</v>
      </c>
    </row>
    <row r="59" spans="1:6" ht="20.100000000000001" customHeight="1" x14ac:dyDescent="0.3">
      <c r="A59" s="715"/>
      <c r="B59" s="522"/>
      <c r="C59" s="521"/>
      <c r="D59" s="60" t="s">
        <v>39</v>
      </c>
      <c r="E59" s="61">
        <v>445</v>
      </c>
      <c r="F59" s="62" t="s">
        <v>52</v>
      </c>
    </row>
    <row r="60" spans="1:6" ht="20.100000000000001" customHeight="1" x14ac:dyDescent="0.3">
      <c r="A60" s="715"/>
      <c r="B60" s="522"/>
      <c r="C60" s="521"/>
      <c r="D60" s="60" t="s">
        <v>39</v>
      </c>
      <c r="E60" s="61">
        <v>484</v>
      </c>
      <c r="F60" s="62" t="s">
        <v>60</v>
      </c>
    </row>
    <row r="61" spans="1:6" ht="20.100000000000001" customHeight="1" thickBot="1" x14ac:dyDescent="0.35">
      <c r="A61" s="824"/>
      <c r="B61" s="361">
        <v>0.5</v>
      </c>
      <c r="C61" s="362" t="s">
        <v>189</v>
      </c>
      <c r="D61" s="64" t="s">
        <v>47</v>
      </c>
      <c r="E61" s="65">
        <v>7101</v>
      </c>
      <c r="F61" s="66" t="s">
        <v>78</v>
      </c>
    </row>
    <row r="62" spans="1:6" ht="20.100000000000001" customHeight="1" x14ac:dyDescent="0.3">
      <c r="A62" s="708">
        <v>45029</v>
      </c>
      <c r="B62" s="822">
        <v>0.375</v>
      </c>
      <c r="C62" s="712" t="s">
        <v>102</v>
      </c>
      <c r="D62" s="278" t="s">
        <v>39</v>
      </c>
      <c r="E62" s="279">
        <v>445</v>
      </c>
      <c r="F62" s="280" t="s">
        <v>52</v>
      </c>
    </row>
    <row r="63" spans="1:6" ht="20.100000000000001" customHeight="1" x14ac:dyDescent="0.3">
      <c r="A63" s="709"/>
      <c r="B63" s="821"/>
      <c r="C63" s="546"/>
      <c r="D63" s="71" t="s">
        <v>39</v>
      </c>
      <c r="E63" s="72">
        <v>498</v>
      </c>
      <c r="F63" s="73" t="s">
        <v>68</v>
      </c>
    </row>
    <row r="64" spans="1:6" ht="20.100000000000001" customHeight="1" x14ac:dyDescent="0.3">
      <c r="A64" s="709"/>
      <c r="B64" s="821"/>
      <c r="C64" s="546"/>
      <c r="D64" s="71" t="s">
        <v>39</v>
      </c>
      <c r="E64" s="72">
        <v>501</v>
      </c>
      <c r="F64" s="73" t="s">
        <v>53</v>
      </c>
    </row>
    <row r="65" spans="1:6" ht="20.100000000000001" customHeight="1" x14ac:dyDescent="0.3">
      <c r="A65" s="709"/>
      <c r="B65" s="821"/>
      <c r="C65" s="546"/>
      <c r="D65" s="71" t="s">
        <v>39</v>
      </c>
      <c r="E65" s="72">
        <v>598</v>
      </c>
      <c r="F65" s="73" t="s">
        <v>103</v>
      </c>
    </row>
    <row r="66" spans="1:6" ht="20.100000000000001" customHeight="1" x14ac:dyDescent="0.3">
      <c r="A66" s="709"/>
      <c r="B66" s="821"/>
      <c r="C66" s="546"/>
      <c r="D66" s="71" t="s">
        <v>47</v>
      </c>
      <c r="E66" s="72">
        <v>513</v>
      </c>
      <c r="F66" s="73" t="s">
        <v>106</v>
      </c>
    </row>
    <row r="67" spans="1:6" ht="20.100000000000001" customHeight="1" x14ac:dyDescent="0.3">
      <c r="A67" s="709"/>
      <c r="B67" s="821"/>
      <c r="C67" s="546"/>
      <c r="D67" s="71" t="s">
        <v>48</v>
      </c>
      <c r="E67" s="72">
        <v>414</v>
      </c>
      <c r="F67" s="73" t="s">
        <v>81</v>
      </c>
    </row>
    <row r="68" spans="1:6" ht="20.100000000000001" customHeight="1" x14ac:dyDescent="0.3">
      <c r="A68" s="709"/>
      <c r="B68" s="821"/>
      <c r="C68" s="546"/>
      <c r="D68" s="71" t="s">
        <v>48</v>
      </c>
      <c r="E68" s="72">
        <v>448</v>
      </c>
      <c r="F68" s="73" t="s">
        <v>82</v>
      </c>
    </row>
    <row r="69" spans="1:6" ht="20.100000000000001" customHeight="1" x14ac:dyDescent="0.3">
      <c r="A69" s="709"/>
      <c r="B69" s="821"/>
      <c r="C69" s="546"/>
      <c r="D69" s="71" t="s">
        <v>48</v>
      </c>
      <c r="E69" s="72">
        <v>451</v>
      </c>
      <c r="F69" s="73" t="s">
        <v>101</v>
      </c>
    </row>
    <row r="70" spans="1:6" ht="20.100000000000001" customHeight="1" x14ac:dyDescent="0.3">
      <c r="A70" s="709"/>
      <c r="B70" s="624"/>
      <c r="C70" s="363" t="s">
        <v>75</v>
      </c>
      <c r="D70" s="364" t="s">
        <v>38</v>
      </c>
      <c r="E70" s="365">
        <v>462</v>
      </c>
      <c r="F70" s="366" t="s">
        <v>49</v>
      </c>
    </row>
    <row r="71" spans="1:6" ht="20.100000000000001" customHeight="1" x14ac:dyDescent="0.3">
      <c r="A71" s="709"/>
      <c r="B71" s="557">
        <v>0.41666666666666669</v>
      </c>
      <c r="C71" s="684" t="s">
        <v>28</v>
      </c>
      <c r="D71" s="142" t="s">
        <v>178</v>
      </c>
      <c r="E71" s="143">
        <v>570</v>
      </c>
      <c r="F71" s="147" t="s">
        <v>179</v>
      </c>
    </row>
    <row r="72" spans="1:6" ht="20.100000000000001" customHeight="1" x14ac:dyDescent="0.3">
      <c r="A72" s="709"/>
      <c r="B72" s="557"/>
      <c r="C72" s="684"/>
      <c r="D72" s="142" t="s">
        <v>37</v>
      </c>
      <c r="E72" s="143">
        <v>496</v>
      </c>
      <c r="F72" s="147" t="s">
        <v>50</v>
      </c>
    </row>
    <row r="73" spans="1:6" ht="20.100000000000001" customHeight="1" x14ac:dyDescent="0.3">
      <c r="A73" s="709"/>
      <c r="B73" s="623">
        <v>0.45833333333333331</v>
      </c>
      <c r="C73" s="829" t="s">
        <v>69</v>
      </c>
      <c r="D73" s="364" t="s">
        <v>47</v>
      </c>
      <c r="E73" s="365">
        <v>462</v>
      </c>
      <c r="F73" s="366" t="s">
        <v>49</v>
      </c>
    </row>
    <row r="74" spans="1:6" ht="20.100000000000001" customHeight="1" x14ac:dyDescent="0.3">
      <c r="A74" s="709"/>
      <c r="B74" s="821"/>
      <c r="C74" s="829"/>
      <c r="D74" s="364" t="s">
        <v>48</v>
      </c>
      <c r="E74" s="365">
        <v>406</v>
      </c>
      <c r="F74" s="366" t="s">
        <v>70</v>
      </c>
    </row>
    <row r="75" spans="1:6" ht="20.100000000000001" customHeight="1" x14ac:dyDescent="0.3">
      <c r="A75" s="709"/>
      <c r="B75" s="821"/>
      <c r="C75" s="829"/>
      <c r="D75" s="364" t="s">
        <v>48</v>
      </c>
      <c r="E75" s="365">
        <v>522</v>
      </c>
      <c r="F75" s="366" t="s">
        <v>71</v>
      </c>
    </row>
    <row r="76" spans="1:6" ht="20.100000000000001" customHeight="1" x14ac:dyDescent="0.3">
      <c r="A76" s="709"/>
      <c r="B76" s="624"/>
      <c r="C76" s="348" t="s">
        <v>57</v>
      </c>
      <c r="D76" s="71" t="s">
        <v>47</v>
      </c>
      <c r="E76" s="72">
        <v>462</v>
      </c>
      <c r="F76" s="73" t="s">
        <v>49</v>
      </c>
    </row>
    <row r="77" spans="1:6" ht="20.100000000000001" customHeight="1" x14ac:dyDescent="0.3">
      <c r="A77" s="709"/>
      <c r="B77" s="572">
        <v>0.5</v>
      </c>
      <c r="C77" s="830" t="s">
        <v>76</v>
      </c>
      <c r="D77" s="404" t="s">
        <v>39</v>
      </c>
      <c r="E77" s="405">
        <v>385</v>
      </c>
      <c r="F77" s="406" t="s">
        <v>58</v>
      </c>
    </row>
    <row r="78" spans="1:6" ht="20.100000000000001" customHeight="1" x14ac:dyDescent="0.3">
      <c r="A78" s="709"/>
      <c r="B78" s="573"/>
      <c r="C78" s="830"/>
      <c r="D78" s="404" t="s">
        <v>39</v>
      </c>
      <c r="E78" s="405">
        <v>445</v>
      </c>
      <c r="F78" s="406" t="s">
        <v>52</v>
      </c>
    </row>
    <row r="79" spans="1:6" ht="20.100000000000001" customHeight="1" x14ac:dyDescent="0.3">
      <c r="A79" s="709"/>
      <c r="B79" s="622"/>
      <c r="C79" s="830"/>
      <c r="D79" s="404" t="s">
        <v>39</v>
      </c>
      <c r="E79" s="405">
        <v>501</v>
      </c>
      <c r="F79" s="406" t="s">
        <v>53</v>
      </c>
    </row>
    <row r="80" spans="1:6" ht="20.100000000000001" customHeight="1" x14ac:dyDescent="0.3">
      <c r="A80" s="709"/>
      <c r="B80" s="552">
        <v>0.54166666666666663</v>
      </c>
      <c r="C80" s="546" t="s">
        <v>77</v>
      </c>
      <c r="D80" s="71" t="s">
        <v>39</v>
      </c>
      <c r="E80" s="72">
        <v>7107</v>
      </c>
      <c r="F80" s="73" t="s">
        <v>30</v>
      </c>
    </row>
    <row r="81" spans="1:6" ht="20.100000000000001" customHeight="1" x14ac:dyDescent="0.3">
      <c r="A81" s="709"/>
      <c r="B81" s="552"/>
      <c r="C81" s="546"/>
      <c r="D81" s="71" t="s">
        <v>47</v>
      </c>
      <c r="E81" s="72">
        <v>462</v>
      </c>
      <c r="F81" s="73" t="s">
        <v>49</v>
      </c>
    </row>
    <row r="82" spans="1:6" ht="20.100000000000001" customHeight="1" thickBot="1" x14ac:dyDescent="0.35">
      <c r="A82" s="710"/>
      <c r="B82" s="827"/>
      <c r="C82" s="828"/>
      <c r="D82" s="283" t="s">
        <v>47</v>
      </c>
      <c r="E82" s="284">
        <v>7101</v>
      </c>
      <c r="F82" s="285" t="s">
        <v>78</v>
      </c>
    </row>
    <row r="83" spans="1:6" ht="13.8" x14ac:dyDescent="0.3">
      <c r="A83" s="11" t="s">
        <v>116</v>
      </c>
      <c r="B83" s="11"/>
      <c r="C83" s="11"/>
      <c r="D83" s="11"/>
      <c r="E83" s="11"/>
      <c r="F83" s="86">
        <v>45012</v>
      </c>
    </row>
    <row r="84" spans="1:6" ht="13.8" x14ac:dyDescent="0.3">
      <c r="A84" s="11"/>
      <c r="B84" s="11"/>
      <c r="C84" s="87" t="s">
        <v>117</v>
      </c>
      <c r="D84" s="11"/>
      <c r="E84" s="11"/>
      <c r="F84" s="88" t="s">
        <v>118</v>
      </c>
    </row>
    <row r="85" spans="1:6" ht="13.8" x14ac:dyDescent="0.3">
      <c r="A85" s="11"/>
      <c r="B85" s="11"/>
      <c r="C85" s="87" t="s">
        <v>119</v>
      </c>
      <c r="D85" s="11"/>
      <c r="E85" s="11"/>
      <c r="F85" s="88" t="s">
        <v>120</v>
      </c>
    </row>
  </sheetData>
  <mergeCells count="37">
    <mergeCell ref="A1:F1"/>
    <mergeCell ref="A2:F2"/>
    <mergeCell ref="A3:B3"/>
    <mergeCell ref="A4:A17"/>
    <mergeCell ref="B4:B8"/>
    <mergeCell ref="C9:C12"/>
    <mergeCell ref="C15:C17"/>
    <mergeCell ref="B9:B12"/>
    <mergeCell ref="C4:C7"/>
    <mergeCell ref="C18:C23"/>
    <mergeCell ref="B24:B25"/>
    <mergeCell ref="C24:C25"/>
    <mergeCell ref="B26:B37"/>
    <mergeCell ref="C26:C37"/>
    <mergeCell ref="C62:C69"/>
    <mergeCell ref="B71:B72"/>
    <mergeCell ref="C71:C72"/>
    <mergeCell ref="B80:B82"/>
    <mergeCell ref="C80:C82"/>
    <mergeCell ref="C73:C75"/>
    <mergeCell ref="C77:C79"/>
    <mergeCell ref="A62:A82"/>
    <mergeCell ref="B73:B76"/>
    <mergeCell ref="B62:B70"/>
    <mergeCell ref="B15:B17"/>
    <mergeCell ref="B77:B79"/>
    <mergeCell ref="A42:F42"/>
    <mergeCell ref="A43:F43"/>
    <mergeCell ref="A44:B44"/>
    <mergeCell ref="A45:A61"/>
    <mergeCell ref="B45:B52"/>
    <mergeCell ref="C45:C52"/>
    <mergeCell ref="C57:C60"/>
    <mergeCell ref="B53:B60"/>
    <mergeCell ref="C53:C56"/>
    <mergeCell ref="A18:A38"/>
    <mergeCell ref="B18:B23"/>
  </mergeCells>
  <pageMargins left="0.39370078740157483" right="0.19685039370078741" top="0.19685039370078741" bottom="0.19685039370078741" header="0" footer="0"/>
  <pageSetup paperSize="9" scale="95" orientation="portrait" r:id="rId1"/>
  <rowBreaks count="1" manualBreakCount="1">
    <brk id="41"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J27"/>
  <sheetViews>
    <sheetView view="pageBreakPreview" topLeftCell="A13" zoomScaleNormal="100" zoomScaleSheetLayoutView="100" workbookViewId="0">
      <selection activeCell="H12" sqref="H12"/>
    </sheetView>
  </sheetViews>
  <sheetFormatPr defaultColWidth="9.109375" defaultRowHeight="11.4" x14ac:dyDescent="0.3"/>
  <cols>
    <col min="1" max="1" width="10.6640625" style="20" customWidth="1"/>
    <col min="2" max="2" width="11" style="20" customWidth="1"/>
    <col min="3" max="3" width="65.33203125" style="21" customWidth="1"/>
    <col min="4" max="16384" width="9.109375" style="20"/>
  </cols>
  <sheetData>
    <row r="1" spans="1:10" ht="15.6" x14ac:dyDescent="0.3">
      <c r="A1" s="502" t="s">
        <v>19</v>
      </c>
      <c r="B1" s="502"/>
      <c r="C1" s="502"/>
    </row>
    <row r="2" spans="1:10" ht="16.2" thickBot="1" x14ac:dyDescent="0.35">
      <c r="A2" s="502" t="s">
        <v>219</v>
      </c>
      <c r="B2" s="502"/>
      <c r="C2" s="502"/>
    </row>
    <row r="3" spans="1:10" s="11" customFormat="1" ht="15.75" customHeight="1" thickBot="1" x14ac:dyDescent="0.35">
      <c r="A3" s="685" t="s">
        <v>122</v>
      </c>
      <c r="B3" s="686"/>
      <c r="C3" s="378" t="s">
        <v>110</v>
      </c>
    </row>
    <row r="4" spans="1:10" ht="38.25" customHeight="1" x14ac:dyDescent="0.3">
      <c r="A4" s="700">
        <v>45026</v>
      </c>
      <c r="B4" s="833">
        <v>0.375</v>
      </c>
      <c r="C4" s="379" t="s">
        <v>31</v>
      </c>
    </row>
    <row r="5" spans="1:10" ht="38.25" customHeight="1" x14ac:dyDescent="0.3">
      <c r="A5" s="701"/>
      <c r="B5" s="834"/>
      <c r="C5" s="380" t="s">
        <v>74</v>
      </c>
    </row>
    <row r="6" spans="1:10" ht="38.25" customHeight="1" x14ac:dyDescent="0.3">
      <c r="A6" s="701"/>
      <c r="B6" s="367">
        <v>0.41666666666666669</v>
      </c>
      <c r="C6" s="381" t="s">
        <v>67</v>
      </c>
    </row>
    <row r="7" spans="1:10" ht="38.25" customHeight="1" x14ac:dyDescent="0.3">
      <c r="A7" s="701"/>
      <c r="B7" s="368">
        <v>0.45833333333333331</v>
      </c>
      <c r="C7" s="382" t="s">
        <v>65</v>
      </c>
    </row>
    <row r="8" spans="1:10" ht="38.25" customHeight="1" x14ac:dyDescent="0.3">
      <c r="A8" s="701"/>
      <c r="B8" s="367">
        <v>0.5</v>
      </c>
      <c r="C8" s="381" t="s">
        <v>180</v>
      </c>
    </row>
    <row r="9" spans="1:10" ht="38.25" customHeight="1" thickBot="1" x14ac:dyDescent="0.35">
      <c r="A9" s="701"/>
      <c r="B9" s="368">
        <v>0.54166666666666663</v>
      </c>
      <c r="C9" s="382" t="s">
        <v>146</v>
      </c>
    </row>
    <row r="10" spans="1:10" ht="38.25" customHeight="1" x14ac:dyDescent="0.3">
      <c r="A10" s="703">
        <v>45027</v>
      </c>
      <c r="B10" s="369">
        <v>0.375</v>
      </c>
      <c r="C10" s="383" t="s">
        <v>35</v>
      </c>
    </row>
    <row r="11" spans="1:10" ht="38.25" customHeight="1" x14ac:dyDescent="0.3">
      <c r="A11" s="704"/>
      <c r="B11" s="370">
        <v>0.41666666666666669</v>
      </c>
      <c r="C11" s="384" t="s">
        <v>158</v>
      </c>
    </row>
    <row r="12" spans="1:10" ht="38.25" customHeight="1" x14ac:dyDescent="0.3">
      <c r="A12" s="704"/>
      <c r="B12" s="371">
        <v>0.45833333333333331</v>
      </c>
      <c r="C12" s="385" t="s">
        <v>93</v>
      </c>
    </row>
    <row r="13" spans="1:10" s="11" customFormat="1" ht="38.25" customHeight="1" thickBot="1" x14ac:dyDescent="0.35">
      <c r="A13" s="705"/>
      <c r="B13" s="372">
        <v>0.54166666666666663</v>
      </c>
      <c r="C13" s="386" t="s">
        <v>72</v>
      </c>
      <c r="J13" s="20"/>
    </row>
    <row r="14" spans="1:10" s="11" customFormat="1" ht="38.25" customHeight="1" x14ac:dyDescent="0.3">
      <c r="A14" s="714">
        <v>45028</v>
      </c>
      <c r="B14" s="373">
        <v>0.375</v>
      </c>
      <c r="C14" s="387" t="s">
        <v>84</v>
      </c>
      <c r="J14" s="20"/>
    </row>
    <row r="15" spans="1:10" ht="38.25" customHeight="1" x14ac:dyDescent="0.3">
      <c r="A15" s="715"/>
      <c r="B15" s="839">
        <v>0.45833333333333331</v>
      </c>
      <c r="C15" s="388" t="s">
        <v>79</v>
      </c>
    </row>
    <row r="16" spans="1:10" ht="38.25" customHeight="1" x14ac:dyDescent="0.3">
      <c r="A16" s="715"/>
      <c r="B16" s="839"/>
      <c r="C16" s="389" t="s">
        <v>34</v>
      </c>
    </row>
    <row r="17" spans="1:3" ht="38.25" customHeight="1" thickBot="1" x14ac:dyDescent="0.35">
      <c r="A17" s="824"/>
      <c r="B17" s="374">
        <v>0.5</v>
      </c>
      <c r="C17" s="390" t="s">
        <v>189</v>
      </c>
    </row>
    <row r="18" spans="1:3" ht="38.25" customHeight="1" x14ac:dyDescent="0.3">
      <c r="A18" s="708">
        <v>45029</v>
      </c>
      <c r="B18" s="840">
        <v>0.375</v>
      </c>
      <c r="C18" s="391" t="s">
        <v>102</v>
      </c>
    </row>
    <row r="19" spans="1:3" ht="38.25" customHeight="1" x14ac:dyDescent="0.3">
      <c r="A19" s="835"/>
      <c r="B19" s="838"/>
      <c r="C19" s="393" t="s">
        <v>75</v>
      </c>
    </row>
    <row r="20" spans="1:3" ht="38.25" customHeight="1" x14ac:dyDescent="0.3">
      <c r="A20" s="709"/>
      <c r="B20" s="375">
        <v>0.41666666666666669</v>
      </c>
      <c r="C20" s="392" t="s">
        <v>28</v>
      </c>
    </row>
    <row r="21" spans="1:3" ht="38.25" customHeight="1" x14ac:dyDescent="0.3">
      <c r="A21" s="709"/>
      <c r="B21" s="837">
        <v>0.45833333333333331</v>
      </c>
      <c r="C21" s="393" t="s">
        <v>69</v>
      </c>
    </row>
    <row r="22" spans="1:3" ht="38.25" customHeight="1" x14ac:dyDescent="0.3">
      <c r="A22" s="709"/>
      <c r="B22" s="838"/>
      <c r="C22" s="394" t="s">
        <v>57</v>
      </c>
    </row>
    <row r="23" spans="1:3" ht="38.25" customHeight="1" x14ac:dyDescent="0.3">
      <c r="A23" s="836"/>
      <c r="B23" s="409">
        <v>0.5</v>
      </c>
      <c r="C23" s="410" t="s">
        <v>76</v>
      </c>
    </row>
    <row r="24" spans="1:3" ht="38.25" customHeight="1" thickBot="1" x14ac:dyDescent="0.35">
      <c r="A24" s="710"/>
      <c r="B24" s="407">
        <v>0.54166666666666663</v>
      </c>
      <c r="C24" s="408" t="s">
        <v>77</v>
      </c>
    </row>
    <row r="25" spans="1:3" ht="13.8" x14ac:dyDescent="0.3">
      <c r="A25" s="11" t="s">
        <v>116</v>
      </c>
      <c r="B25" s="11"/>
      <c r="C25" s="104">
        <v>45012</v>
      </c>
    </row>
    <row r="26" spans="1:3" ht="13.8" x14ac:dyDescent="0.3">
      <c r="A26" s="87" t="s">
        <v>117</v>
      </c>
      <c r="B26" s="11"/>
      <c r="C26" s="105" t="s">
        <v>118</v>
      </c>
    </row>
    <row r="27" spans="1:3" ht="13.8" x14ac:dyDescent="0.3">
      <c r="A27" s="87" t="s">
        <v>119</v>
      </c>
      <c r="B27" s="11"/>
      <c r="C27" s="105" t="s">
        <v>120</v>
      </c>
    </row>
  </sheetData>
  <mergeCells count="11">
    <mergeCell ref="A18:A24"/>
    <mergeCell ref="B21:B22"/>
    <mergeCell ref="A14:A17"/>
    <mergeCell ref="B15:B16"/>
    <mergeCell ref="A10:A13"/>
    <mergeCell ref="B18:B19"/>
    <mergeCell ref="A1:C1"/>
    <mergeCell ref="A2:C2"/>
    <mergeCell ref="A3:B3"/>
    <mergeCell ref="A4:A9"/>
    <mergeCell ref="B4:B5"/>
  </mergeCells>
  <printOptions horizontalCentered="1"/>
  <pageMargins left="0.39370078740157483" right="0.19685039370078741" top="0.19685039370078741" bottom="0.19685039370078741" header="0" footer="0"/>
  <pageSetup paperSize="9" scale="8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AE48"/>
  <sheetViews>
    <sheetView view="pageBreakPreview" topLeftCell="A22" zoomScaleNormal="100" zoomScaleSheetLayoutView="100" workbookViewId="0">
      <selection activeCell="G22" sqref="G22:AE43"/>
    </sheetView>
  </sheetViews>
  <sheetFormatPr defaultColWidth="9.109375" defaultRowHeight="11.4" x14ac:dyDescent="0.3"/>
  <cols>
    <col min="1" max="1" width="10.6640625" style="20" customWidth="1"/>
    <col min="2" max="2" width="8.88671875" style="20" customWidth="1"/>
    <col min="3" max="3" width="52.6640625" style="21" customWidth="1"/>
    <col min="4" max="4" width="18.88671875" style="20" bestFit="1" customWidth="1"/>
    <col min="5" max="5" width="12.88671875" style="20" customWidth="1"/>
    <col min="6" max="6" width="9.109375" style="20"/>
    <col min="7" max="7" width="19.6640625" style="20" bestFit="1" customWidth="1"/>
    <col min="8" max="8" width="4" style="20" bestFit="1" customWidth="1"/>
    <col min="9" max="9" width="2.44140625" style="20" bestFit="1" customWidth="1"/>
    <col min="10" max="10" width="2.5546875" style="20" bestFit="1" customWidth="1"/>
    <col min="11" max="12" width="2.6640625" style="20" bestFit="1" customWidth="1"/>
    <col min="13" max="13" width="5.88671875" style="20" bestFit="1" customWidth="1"/>
    <col min="14" max="14" width="3" style="20" bestFit="1" customWidth="1"/>
    <col min="15" max="16" width="2.5546875" style="20" bestFit="1" customWidth="1"/>
    <col min="17" max="18" width="2.6640625" style="20" bestFit="1" customWidth="1"/>
    <col min="19" max="19" width="5.88671875" style="20" bestFit="1" customWidth="1"/>
    <col min="20" max="20" width="3" style="20" bestFit="1" customWidth="1"/>
    <col min="21" max="22" width="2.5546875" style="20" bestFit="1" customWidth="1"/>
    <col min="23" max="24" width="2.6640625" style="20" bestFit="1" customWidth="1"/>
    <col min="25" max="25" width="5.88671875" style="20" bestFit="1" customWidth="1"/>
    <col min="26" max="26" width="3" style="20" bestFit="1" customWidth="1"/>
    <col min="27" max="27" width="2.44140625" style="20" bestFit="1" customWidth="1"/>
    <col min="28" max="28" width="2.5546875" style="20" bestFit="1" customWidth="1"/>
    <col min="29" max="30" width="2.6640625" style="20" bestFit="1" customWidth="1"/>
    <col min="31" max="31" width="5.88671875" style="20" bestFit="1" customWidth="1"/>
    <col min="32" max="16384" width="9.109375" style="20"/>
  </cols>
  <sheetData>
    <row r="1" spans="1:5" ht="15.6" x14ac:dyDescent="0.3">
      <c r="A1" s="502" t="s">
        <v>19</v>
      </c>
      <c r="B1" s="502"/>
      <c r="C1" s="502"/>
      <c r="D1" s="502"/>
      <c r="E1" s="502"/>
    </row>
    <row r="2" spans="1:5" ht="15.6" x14ac:dyDescent="0.3">
      <c r="A2" s="629" t="s">
        <v>219</v>
      </c>
      <c r="B2" s="629"/>
      <c r="C2" s="629"/>
      <c r="D2" s="629"/>
      <c r="E2" s="629"/>
    </row>
    <row r="3" spans="1:5" s="11" customFormat="1" ht="15.75" customHeight="1" x14ac:dyDescent="0.3">
      <c r="A3" s="870" t="s">
        <v>122</v>
      </c>
      <c r="B3" s="870"/>
      <c r="C3" s="112" t="s">
        <v>110</v>
      </c>
      <c r="D3" s="112" t="s">
        <v>124</v>
      </c>
      <c r="E3" s="112" t="s">
        <v>11</v>
      </c>
    </row>
    <row r="4" spans="1:5" ht="18.899999999999999" customHeight="1" x14ac:dyDescent="0.3">
      <c r="A4" s="874">
        <v>45026</v>
      </c>
      <c r="B4" s="841">
        <v>0.375</v>
      </c>
      <c r="C4" s="860" t="s">
        <v>31</v>
      </c>
      <c r="D4" s="297" t="str">
        <f>G31</f>
        <v>MUSTAFA NALBANT</v>
      </c>
      <c r="E4" s="297"/>
    </row>
    <row r="5" spans="1:5" ht="18.899999999999999" customHeight="1" x14ac:dyDescent="0.3">
      <c r="A5" s="874"/>
      <c r="B5" s="842"/>
      <c r="C5" s="860"/>
      <c r="D5" s="297" t="str">
        <f>G34</f>
        <v>GAMZE ÇELİK</v>
      </c>
      <c r="E5" s="297"/>
    </row>
    <row r="6" spans="1:5" ht="18.899999999999999" customHeight="1" x14ac:dyDescent="0.3">
      <c r="A6" s="874"/>
      <c r="B6" s="842"/>
      <c r="C6" s="861" t="s">
        <v>74</v>
      </c>
      <c r="D6" s="297" t="str">
        <f>G40</f>
        <v>ELİF SAĞLAM</v>
      </c>
      <c r="E6" s="297"/>
    </row>
    <row r="7" spans="1:5" ht="18.899999999999999" customHeight="1" x14ac:dyDescent="0.3">
      <c r="A7" s="874"/>
      <c r="B7" s="843"/>
      <c r="C7" s="861"/>
      <c r="D7" s="297" t="str">
        <f>G41</f>
        <v>MÜRVET TİFTİKÇİ</v>
      </c>
      <c r="E7" s="297"/>
    </row>
    <row r="8" spans="1:5" ht="18.899999999999999" customHeight="1" x14ac:dyDescent="0.3">
      <c r="A8" s="874"/>
      <c r="B8" s="846">
        <v>0.41666666666666669</v>
      </c>
      <c r="C8" s="862" t="s">
        <v>67</v>
      </c>
      <c r="D8" s="298" t="str">
        <f>G30</f>
        <v>DİLEK COŞKUN</v>
      </c>
      <c r="E8" s="298"/>
    </row>
    <row r="9" spans="1:5" ht="18.899999999999999" customHeight="1" x14ac:dyDescent="0.3">
      <c r="A9" s="874"/>
      <c r="B9" s="846"/>
      <c r="C9" s="862"/>
      <c r="D9" s="298" t="str">
        <f>G28</f>
        <v>İDRİS YILDIRIM</v>
      </c>
      <c r="E9" s="298"/>
    </row>
    <row r="10" spans="1:5" ht="18.899999999999999" customHeight="1" x14ac:dyDescent="0.3">
      <c r="A10" s="874"/>
      <c r="B10" s="847">
        <v>0.45833333333333331</v>
      </c>
      <c r="C10" s="860" t="s">
        <v>65</v>
      </c>
      <c r="D10" s="297" t="str">
        <f>G26</f>
        <v>FATMA KÜÇÜK</v>
      </c>
      <c r="E10" s="297"/>
    </row>
    <row r="11" spans="1:5" ht="18.899999999999999" customHeight="1" x14ac:dyDescent="0.3">
      <c r="A11" s="874"/>
      <c r="B11" s="847"/>
      <c r="C11" s="860"/>
      <c r="D11" s="297" t="str">
        <f>G25</f>
        <v>SEZER YILDIRIM</v>
      </c>
      <c r="E11" s="297"/>
    </row>
    <row r="12" spans="1:5" ht="18.899999999999999" customHeight="1" x14ac:dyDescent="0.3">
      <c r="A12" s="874"/>
      <c r="B12" s="844">
        <v>0.5</v>
      </c>
      <c r="C12" s="862" t="s">
        <v>180</v>
      </c>
      <c r="D12" s="298" t="str">
        <f>G30</f>
        <v>DİLEK COŞKUN</v>
      </c>
      <c r="E12" s="298"/>
    </row>
    <row r="13" spans="1:5" ht="18.899999999999999" customHeight="1" x14ac:dyDescent="0.3">
      <c r="A13" s="874"/>
      <c r="B13" s="845"/>
      <c r="C13" s="862"/>
      <c r="D13" s="298" t="str">
        <f>G28</f>
        <v>İDRİS YILDIRIM</v>
      </c>
      <c r="E13" s="298"/>
    </row>
    <row r="14" spans="1:5" ht="18.899999999999999" customHeight="1" x14ac:dyDescent="0.3">
      <c r="A14" s="874"/>
      <c r="B14" s="841">
        <v>0.54166666666666663</v>
      </c>
      <c r="C14" s="860" t="s">
        <v>146</v>
      </c>
      <c r="D14" s="297" t="str">
        <f>G25</f>
        <v>SEZER YILDIRIM</v>
      </c>
      <c r="E14" s="297"/>
    </row>
    <row r="15" spans="1:5" ht="18.899999999999999" customHeight="1" x14ac:dyDescent="0.3">
      <c r="A15" s="874"/>
      <c r="B15" s="843"/>
      <c r="C15" s="860"/>
      <c r="D15" s="297" t="str">
        <f>G27</f>
        <v>GİZEM BAŞARIR</v>
      </c>
      <c r="E15" s="297"/>
    </row>
    <row r="16" spans="1:5" ht="18.899999999999999" customHeight="1" x14ac:dyDescent="0.3">
      <c r="A16" s="875">
        <v>45027</v>
      </c>
      <c r="B16" s="863">
        <v>0.375</v>
      </c>
      <c r="C16" s="864" t="s">
        <v>35</v>
      </c>
      <c r="D16" s="299" t="str">
        <f>G35</f>
        <v>HATİCE Y.KAZANCI</v>
      </c>
      <c r="E16" s="299"/>
    </row>
    <row r="17" spans="1:31" ht="18.899999999999999" customHeight="1" x14ac:dyDescent="0.3">
      <c r="A17" s="875"/>
      <c r="B17" s="863"/>
      <c r="C17" s="864"/>
      <c r="D17" s="299" t="str">
        <f>G36</f>
        <v>MURAT GÜNER</v>
      </c>
      <c r="E17" s="299"/>
    </row>
    <row r="18" spans="1:31" ht="18.899999999999999" customHeight="1" x14ac:dyDescent="0.3">
      <c r="A18" s="875"/>
      <c r="B18" s="865">
        <v>0.41666666666666669</v>
      </c>
      <c r="C18" s="866" t="s">
        <v>158</v>
      </c>
      <c r="D18" s="376" t="str">
        <f>G38</f>
        <v>ERTUĞRUL ERBEN</v>
      </c>
      <c r="E18" s="376"/>
    </row>
    <row r="19" spans="1:31" ht="18.899999999999999" customHeight="1" x14ac:dyDescent="0.3">
      <c r="A19" s="875"/>
      <c r="B19" s="865"/>
      <c r="C19" s="866"/>
      <c r="D19" s="376" t="str">
        <f>G34</f>
        <v>GAMZE ÇELİK</v>
      </c>
      <c r="E19" s="376"/>
    </row>
    <row r="20" spans="1:31" ht="18.899999999999999" customHeight="1" x14ac:dyDescent="0.3">
      <c r="A20" s="875"/>
      <c r="B20" s="863">
        <v>0.45833333333333331</v>
      </c>
      <c r="C20" s="864" t="s">
        <v>93</v>
      </c>
      <c r="D20" s="299" t="str">
        <f>G35</f>
        <v>HATİCE Y.KAZANCI</v>
      </c>
      <c r="E20" s="299"/>
    </row>
    <row r="21" spans="1:31" ht="18.899999999999999" customHeight="1" thickBot="1" x14ac:dyDescent="0.35">
      <c r="A21" s="875"/>
      <c r="B21" s="863"/>
      <c r="C21" s="864"/>
      <c r="D21" s="299" t="str">
        <f>G36</f>
        <v>MURAT GÜNER</v>
      </c>
      <c r="E21" s="299"/>
    </row>
    <row r="22" spans="1:31" s="11" customFormat="1" ht="18.899999999999999" customHeight="1" thickBot="1" x14ac:dyDescent="0.35">
      <c r="A22" s="875"/>
      <c r="B22" s="865">
        <v>0.54166666666666663</v>
      </c>
      <c r="C22" s="866" t="s">
        <v>72</v>
      </c>
      <c r="D22" s="376" t="str">
        <f>G38</f>
        <v>ERTUĞRUL ERBEN</v>
      </c>
      <c r="E22" s="376"/>
      <c r="G22" s="640" t="s">
        <v>125</v>
      </c>
      <c r="H22" s="641"/>
      <c r="I22" s="641"/>
      <c r="J22" s="641"/>
      <c r="K22" s="641"/>
      <c r="L22" s="641"/>
      <c r="M22" s="641"/>
      <c r="N22" s="641"/>
      <c r="O22" s="641"/>
      <c r="P22" s="641"/>
      <c r="Q22" s="641"/>
      <c r="R22" s="641"/>
      <c r="S22" s="641"/>
      <c r="T22" s="641"/>
      <c r="U22" s="641"/>
      <c r="V22" s="641"/>
      <c r="W22" s="641"/>
      <c r="X22" s="641"/>
      <c r="Y22" s="641"/>
      <c r="Z22" s="641"/>
      <c r="AA22" s="641"/>
      <c r="AB22" s="641"/>
      <c r="AC22" s="641"/>
      <c r="AD22" s="641"/>
      <c r="AE22" s="642"/>
    </row>
    <row r="23" spans="1:31" s="11" customFormat="1" ht="18.899999999999999" customHeight="1" x14ac:dyDescent="0.3">
      <c r="A23" s="875"/>
      <c r="B23" s="865"/>
      <c r="C23" s="866"/>
      <c r="D23" s="376" t="str">
        <f>G41</f>
        <v>MÜRVET TİFTİKÇİ</v>
      </c>
      <c r="E23" s="376"/>
      <c r="G23" s="650" t="s">
        <v>126</v>
      </c>
      <c r="H23" s="651"/>
      <c r="I23" s="643">
        <v>44805</v>
      </c>
      <c r="J23" s="644"/>
      <c r="K23" s="644"/>
      <c r="L23" s="644"/>
      <c r="M23" s="645"/>
      <c r="N23" s="646">
        <v>44835</v>
      </c>
      <c r="O23" s="644"/>
      <c r="P23" s="644"/>
      <c r="Q23" s="644"/>
      <c r="R23" s="644"/>
      <c r="S23" s="645"/>
      <c r="T23" s="647">
        <v>44593</v>
      </c>
      <c r="U23" s="648"/>
      <c r="V23" s="648"/>
      <c r="W23" s="648"/>
      <c r="X23" s="648"/>
      <c r="Y23" s="649"/>
      <c r="Z23" s="647">
        <v>44652</v>
      </c>
      <c r="AA23" s="648"/>
      <c r="AB23" s="648"/>
      <c r="AC23" s="648"/>
      <c r="AD23" s="648"/>
      <c r="AE23" s="649"/>
    </row>
    <row r="24" spans="1:31" s="11" customFormat="1" ht="18.899999999999999" customHeight="1" x14ac:dyDescent="0.3">
      <c r="A24" s="859">
        <v>45028</v>
      </c>
      <c r="B24" s="850">
        <v>0.375</v>
      </c>
      <c r="C24" s="851" t="s">
        <v>84</v>
      </c>
      <c r="D24" s="377" t="str">
        <f>G26</f>
        <v>FATMA KÜÇÜK</v>
      </c>
      <c r="E24" s="377"/>
      <c r="G24" s="652"/>
      <c r="H24" s="653"/>
      <c r="I24" s="180" t="s">
        <v>127</v>
      </c>
      <c r="J24" s="175" t="s">
        <v>128</v>
      </c>
      <c r="K24" s="175" t="s">
        <v>129</v>
      </c>
      <c r="L24" s="175" t="s">
        <v>130</v>
      </c>
      <c r="M24" s="176" t="s">
        <v>131</v>
      </c>
      <c r="N24" s="174" t="s">
        <v>132</v>
      </c>
      <c r="O24" s="175" t="s">
        <v>127</v>
      </c>
      <c r="P24" s="175" t="s">
        <v>128</v>
      </c>
      <c r="Q24" s="175" t="s">
        <v>129</v>
      </c>
      <c r="R24" s="175" t="s">
        <v>130</v>
      </c>
      <c r="S24" s="176" t="s">
        <v>131</v>
      </c>
      <c r="T24" s="174" t="s">
        <v>132</v>
      </c>
      <c r="U24" s="175" t="s">
        <v>127</v>
      </c>
      <c r="V24" s="175" t="s">
        <v>128</v>
      </c>
      <c r="W24" s="175" t="s">
        <v>129</v>
      </c>
      <c r="X24" s="175" t="s">
        <v>130</v>
      </c>
      <c r="Y24" s="176" t="s">
        <v>131</v>
      </c>
      <c r="Z24" s="174" t="s">
        <v>132</v>
      </c>
      <c r="AA24" s="175" t="s">
        <v>127</v>
      </c>
      <c r="AB24" s="175" t="s">
        <v>128</v>
      </c>
      <c r="AC24" s="175" t="s">
        <v>129</v>
      </c>
      <c r="AD24" s="175" t="s">
        <v>130</v>
      </c>
      <c r="AE24" s="176" t="s">
        <v>131</v>
      </c>
    </row>
    <row r="25" spans="1:31" s="11" customFormat="1" ht="18.899999999999999" customHeight="1" x14ac:dyDescent="0.3">
      <c r="A25" s="859"/>
      <c r="B25" s="850"/>
      <c r="C25" s="851"/>
      <c r="D25" s="377" t="str">
        <f>G27</f>
        <v>GİZEM BAŞARIR</v>
      </c>
      <c r="E25" s="377"/>
      <c r="G25" s="127" t="s">
        <v>144</v>
      </c>
      <c r="H25" s="129"/>
      <c r="I25" s="161"/>
      <c r="J25" s="128">
        <v>1</v>
      </c>
      <c r="K25" s="128">
        <v>1</v>
      </c>
      <c r="L25" s="128">
        <v>2</v>
      </c>
      <c r="M25" s="129">
        <f t="shared" ref="M25" si="0">SUM(I25:L25)</f>
        <v>4</v>
      </c>
      <c r="N25" s="127">
        <v>2</v>
      </c>
      <c r="O25" s="128">
        <v>1</v>
      </c>
      <c r="P25" s="128">
        <v>1</v>
      </c>
      <c r="Q25" s="128"/>
      <c r="R25" s="128"/>
      <c r="S25" s="129">
        <f t="shared" ref="S25:S43" si="1">SUM(M25:R25)</f>
        <v>8</v>
      </c>
      <c r="T25" s="127">
        <v>1</v>
      </c>
      <c r="U25" s="128"/>
      <c r="V25" s="128">
        <v>1</v>
      </c>
      <c r="W25" s="128">
        <v>1</v>
      </c>
      <c r="X25" s="128">
        <v>2</v>
      </c>
      <c r="Y25" s="129">
        <f t="shared" ref="Y25:Y43" si="2">SUM(S25:X25)</f>
        <v>13</v>
      </c>
      <c r="Z25" s="127">
        <v>2</v>
      </c>
      <c r="AA25" s="128"/>
      <c r="AB25" s="128">
        <v>2</v>
      </c>
      <c r="AC25" s="128"/>
      <c r="AD25" s="128"/>
      <c r="AE25" s="129">
        <f t="shared" ref="AE25:AE43" si="3">SUM(Y25:AD25)</f>
        <v>17</v>
      </c>
    </row>
    <row r="26" spans="1:31" ht="18.899999999999999" customHeight="1" x14ac:dyDescent="0.3">
      <c r="A26" s="859"/>
      <c r="B26" s="849">
        <v>0.45833333333333331</v>
      </c>
      <c r="C26" s="852" t="s">
        <v>79</v>
      </c>
      <c r="D26" s="302" t="str">
        <f>G25</f>
        <v>SEZER YILDIRIM</v>
      </c>
      <c r="E26" s="302"/>
      <c r="G26" s="127" t="s">
        <v>136</v>
      </c>
      <c r="H26" s="129"/>
      <c r="I26" s="161"/>
      <c r="J26" s="128">
        <v>1</v>
      </c>
      <c r="K26" s="128"/>
      <c r="L26" s="128">
        <v>2</v>
      </c>
      <c r="M26" s="129">
        <f>SUM(I26:L26)</f>
        <v>3</v>
      </c>
      <c r="N26" s="127">
        <v>2</v>
      </c>
      <c r="O26" s="128">
        <v>1</v>
      </c>
      <c r="P26" s="128">
        <v>1</v>
      </c>
      <c r="Q26" s="128">
        <v>1</v>
      </c>
      <c r="R26" s="128"/>
      <c r="S26" s="129">
        <f t="shared" si="1"/>
        <v>8</v>
      </c>
      <c r="T26" s="127">
        <v>2</v>
      </c>
      <c r="U26" s="128"/>
      <c r="V26" s="128">
        <v>1</v>
      </c>
      <c r="W26" s="128"/>
      <c r="X26" s="128">
        <v>1</v>
      </c>
      <c r="Y26" s="129">
        <f t="shared" si="2"/>
        <v>12</v>
      </c>
      <c r="Z26" s="127">
        <v>1</v>
      </c>
      <c r="AA26" s="128"/>
      <c r="AB26" s="128">
        <v>2</v>
      </c>
      <c r="AC26" s="128">
        <v>2</v>
      </c>
      <c r="AD26" s="128"/>
      <c r="AE26" s="129">
        <f t="shared" si="3"/>
        <v>17</v>
      </c>
    </row>
    <row r="27" spans="1:31" ht="18.899999999999999" customHeight="1" x14ac:dyDescent="0.3">
      <c r="A27" s="859"/>
      <c r="B27" s="849"/>
      <c r="C27" s="852"/>
      <c r="D27" s="302" t="str">
        <f>G26</f>
        <v>FATMA KÜÇÜK</v>
      </c>
      <c r="E27" s="302"/>
      <c r="G27" s="127" t="s">
        <v>138</v>
      </c>
      <c r="H27" s="129"/>
      <c r="I27" s="161"/>
      <c r="J27" s="128"/>
      <c r="K27" s="128">
        <v>2</v>
      </c>
      <c r="L27" s="128">
        <v>2</v>
      </c>
      <c r="M27" s="129">
        <f t="shared" ref="M27" si="4">SUM(I27:L27)</f>
        <v>4</v>
      </c>
      <c r="N27" s="127">
        <v>2</v>
      </c>
      <c r="O27" s="128">
        <v>1</v>
      </c>
      <c r="P27" s="128"/>
      <c r="Q27" s="128">
        <v>1</v>
      </c>
      <c r="R27" s="128"/>
      <c r="S27" s="129">
        <f t="shared" si="1"/>
        <v>8</v>
      </c>
      <c r="T27" s="127">
        <v>1</v>
      </c>
      <c r="U27" s="128"/>
      <c r="V27" s="128">
        <v>2</v>
      </c>
      <c r="W27" s="128">
        <v>1</v>
      </c>
      <c r="X27" s="128">
        <v>1</v>
      </c>
      <c r="Y27" s="129">
        <f t="shared" si="2"/>
        <v>13</v>
      </c>
      <c r="Z27" s="127">
        <v>1</v>
      </c>
      <c r="AA27" s="128"/>
      <c r="AB27" s="128">
        <v>1</v>
      </c>
      <c r="AC27" s="128">
        <v>2</v>
      </c>
      <c r="AD27" s="128"/>
      <c r="AE27" s="129">
        <f t="shared" si="3"/>
        <v>17</v>
      </c>
    </row>
    <row r="28" spans="1:31" ht="18.899999999999999" customHeight="1" x14ac:dyDescent="0.3">
      <c r="A28" s="859"/>
      <c r="B28" s="849"/>
      <c r="C28" s="871" t="s">
        <v>34</v>
      </c>
      <c r="D28" s="302" t="str">
        <f>G34</f>
        <v>GAMZE ÇELİK</v>
      </c>
      <c r="E28" s="302"/>
      <c r="G28" s="127" t="s">
        <v>140</v>
      </c>
      <c r="H28" s="129"/>
      <c r="I28" s="161"/>
      <c r="J28" s="128"/>
      <c r="K28" s="128">
        <v>1</v>
      </c>
      <c r="L28" s="128">
        <v>2</v>
      </c>
      <c r="M28" s="129">
        <f>SUM(I28:L28)</f>
        <v>3</v>
      </c>
      <c r="N28" s="127">
        <v>2</v>
      </c>
      <c r="O28" s="128">
        <v>2</v>
      </c>
      <c r="P28" s="128"/>
      <c r="Q28" s="128"/>
      <c r="R28" s="128"/>
      <c r="S28" s="129">
        <f t="shared" si="1"/>
        <v>7</v>
      </c>
      <c r="T28" s="127">
        <v>2</v>
      </c>
      <c r="U28" s="128"/>
      <c r="V28" s="128"/>
      <c r="W28" s="128"/>
      <c r="X28" s="128">
        <v>1</v>
      </c>
      <c r="Y28" s="129">
        <f t="shared" si="2"/>
        <v>10</v>
      </c>
      <c r="Z28" s="127">
        <v>2</v>
      </c>
      <c r="AA28" s="128"/>
      <c r="AB28" s="128"/>
      <c r="AC28" s="128"/>
      <c r="AD28" s="128"/>
      <c r="AE28" s="129">
        <f t="shared" si="3"/>
        <v>12</v>
      </c>
    </row>
    <row r="29" spans="1:31" ht="18.899999999999999" customHeight="1" x14ac:dyDescent="0.3">
      <c r="A29" s="859"/>
      <c r="B29" s="849"/>
      <c r="C29" s="871"/>
      <c r="D29" s="302" t="str">
        <f>G32</f>
        <v>CAN BİRİNCİ</v>
      </c>
      <c r="E29" s="302"/>
      <c r="G29" s="309" t="s">
        <v>191</v>
      </c>
      <c r="H29" s="310"/>
      <c r="I29" s="316"/>
      <c r="J29" s="312"/>
      <c r="K29" s="312"/>
      <c r="L29" s="312"/>
      <c r="M29" s="310">
        <f>SUM(I29:L29)</f>
        <v>0</v>
      </c>
      <c r="N29" s="309">
        <v>2</v>
      </c>
      <c r="O29" s="312">
        <v>1</v>
      </c>
      <c r="P29" s="312"/>
      <c r="Q29" s="312"/>
      <c r="R29" s="312"/>
      <c r="S29" s="310">
        <f t="shared" si="1"/>
        <v>3</v>
      </c>
      <c r="T29" s="309"/>
      <c r="U29" s="312"/>
      <c r="V29" s="312"/>
      <c r="W29" s="312"/>
      <c r="X29" s="312"/>
      <c r="Y29" s="310">
        <f t="shared" si="2"/>
        <v>3</v>
      </c>
      <c r="Z29" s="309"/>
      <c r="AA29" s="312"/>
      <c r="AB29" s="312"/>
      <c r="AC29" s="312"/>
      <c r="AD29" s="312"/>
      <c r="AE29" s="310">
        <f t="shared" si="3"/>
        <v>3</v>
      </c>
    </row>
    <row r="30" spans="1:31" ht="18.899999999999999" customHeight="1" x14ac:dyDescent="0.3">
      <c r="A30" s="859"/>
      <c r="B30" s="850">
        <v>0.5</v>
      </c>
      <c r="C30" s="851" t="s">
        <v>189</v>
      </c>
      <c r="D30" s="377" t="str">
        <f>G25</f>
        <v>SEZER YILDIRIM</v>
      </c>
      <c r="E30" s="377"/>
      <c r="G30" s="163" t="s">
        <v>134</v>
      </c>
      <c r="H30" s="165"/>
      <c r="I30" s="179"/>
      <c r="J30" s="164"/>
      <c r="K30" s="164"/>
      <c r="L30" s="164"/>
      <c r="M30" s="165">
        <f>SUM(I30:L30)</f>
        <v>0</v>
      </c>
      <c r="N30" s="163"/>
      <c r="O30" s="164"/>
      <c r="P30" s="164"/>
      <c r="Q30" s="164"/>
      <c r="R30" s="164"/>
      <c r="S30" s="165">
        <f t="shared" si="1"/>
        <v>0</v>
      </c>
      <c r="T30" s="163">
        <v>2</v>
      </c>
      <c r="U30" s="164"/>
      <c r="V30" s="164"/>
      <c r="W30" s="164"/>
      <c r="X30" s="164"/>
      <c r="Y30" s="165">
        <f t="shared" si="2"/>
        <v>2</v>
      </c>
      <c r="Z30" s="163">
        <v>2</v>
      </c>
      <c r="AA30" s="164"/>
      <c r="AB30" s="164"/>
      <c r="AC30" s="164"/>
      <c r="AD30" s="164"/>
      <c r="AE30" s="165">
        <f t="shared" si="3"/>
        <v>4</v>
      </c>
    </row>
    <row r="31" spans="1:31" ht="18.899999999999999" customHeight="1" x14ac:dyDescent="0.3">
      <c r="A31" s="859"/>
      <c r="B31" s="850"/>
      <c r="C31" s="851"/>
      <c r="D31" s="377" t="str">
        <f>G27</f>
        <v>GİZEM BAŞARIR</v>
      </c>
      <c r="E31" s="377"/>
      <c r="G31" s="127" t="s">
        <v>148</v>
      </c>
      <c r="H31" s="129"/>
      <c r="I31" s="181"/>
      <c r="J31" s="157"/>
      <c r="K31" s="159"/>
      <c r="L31" s="157"/>
      <c r="M31" s="129">
        <f t="shared" ref="M31:M43" si="5">SUM(I31:L31)</f>
        <v>0</v>
      </c>
      <c r="N31" s="160">
        <v>2</v>
      </c>
      <c r="O31" s="159"/>
      <c r="P31" s="157">
        <v>1</v>
      </c>
      <c r="Q31" s="159"/>
      <c r="R31" s="157"/>
      <c r="S31" s="129">
        <f t="shared" si="1"/>
        <v>3</v>
      </c>
      <c r="T31" s="160">
        <v>1</v>
      </c>
      <c r="U31" s="159"/>
      <c r="V31" s="157"/>
      <c r="W31" s="159"/>
      <c r="X31" s="157">
        <v>1</v>
      </c>
      <c r="Y31" s="129">
        <f t="shared" si="2"/>
        <v>5</v>
      </c>
      <c r="Z31" s="160">
        <v>2</v>
      </c>
      <c r="AA31" s="159"/>
      <c r="AB31" s="157"/>
      <c r="AC31" s="159"/>
      <c r="AD31" s="157"/>
      <c r="AE31" s="129">
        <f t="shared" si="3"/>
        <v>7</v>
      </c>
    </row>
    <row r="32" spans="1:31" ht="18.899999999999999" customHeight="1" x14ac:dyDescent="0.3">
      <c r="A32" s="867">
        <v>45029</v>
      </c>
      <c r="B32" s="856">
        <v>0.375</v>
      </c>
      <c r="C32" s="872" t="s">
        <v>102</v>
      </c>
      <c r="D32" s="303" t="str">
        <f>G35</f>
        <v>HATİCE Y.KAZANCI</v>
      </c>
      <c r="E32" s="303"/>
      <c r="G32" s="127" t="s">
        <v>133</v>
      </c>
      <c r="H32" s="129"/>
      <c r="I32" s="183">
        <v>2</v>
      </c>
      <c r="J32" s="177">
        <v>1</v>
      </c>
      <c r="K32" s="177"/>
      <c r="L32" s="159">
        <v>1</v>
      </c>
      <c r="M32" s="129">
        <f t="shared" si="5"/>
        <v>4</v>
      </c>
      <c r="N32" s="158"/>
      <c r="O32" s="177">
        <v>1</v>
      </c>
      <c r="P32" s="177">
        <v>1</v>
      </c>
      <c r="Q32" s="177"/>
      <c r="R32" s="159"/>
      <c r="S32" s="129">
        <f t="shared" si="1"/>
        <v>6</v>
      </c>
      <c r="T32" s="158"/>
      <c r="U32" s="177"/>
      <c r="V32" s="177"/>
      <c r="W32" s="177">
        <v>1</v>
      </c>
      <c r="X32" s="159">
        <v>1</v>
      </c>
      <c r="Y32" s="129">
        <f t="shared" si="2"/>
        <v>8</v>
      </c>
      <c r="Z32" s="158"/>
      <c r="AA32" s="177"/>
      <c r="AB32" s="177">
        <v>1</v>
      </c>
      <c r="AC32" s="177"/>
      <c r="AD32" s="159"/>
      <c r="AE32" s="129">
        <f t="shared" si="3"/>
        <v>9</v>
      </c>
    </row>
    <row r="33" spans="1:31" ht="18.899999999999999" customHeight="1" x14ac:dyDescent="0.3">
      <c r="A33" s="867"/>
      <c r="B33" s="857"/>
      <c r="C33" s="872"/>
      <c r="D33" s="303" t="str">
        <f>G36</f>
        <v>MURAT GÜNER</v>
      </c>
      <c r="E33" s="303"/>
      <c r="G33" s="309" t="s">
        <v>150</v>
      </c>
      <c r="H33" s="325" t="s">
        <v>160</v>
      </c>
      <c r="I33" s="316"/>
      <c r="J33" s="314"/>
      <c r="K33" s="314"/>
      <c r="L33" s="312"/>
      <c r="M33" s="310">
        <f t="shared" si="5"/>
        <v>0</v>
      </c>
      <c r="N33" s="309"/>
      <c r="O33" s="312"/>
      <c r="P33" s="314"/>
      <c r="Q33" s="314"/>
      <c r="R33" s="312"/>
      <c r="S33" s="310">
        <f t="shared" si="1"/>
        <v>0</v>
      </c>
      <c r="T33" s="309"/>
      <c r="U33" s="312"/>
      <c r="V33" s="314"/>
      <c r="W33" s="314"/>
      <c r="X33" s="312"/>
      <c r="Y33" s="310">
        <f t="shared" si="2"/>
        <v>0</v>
      </c>
      <c r="Z33" s="309"/>
      <c r="AA33" s="312"/>
      <c r="AB33" s="314"/>
      <c r="AC33" s="314"/>
      <c r="AD33" s="312"/>
      <c r="AE33" s="310">
        <f t="shared" si="3"/>
        <v>0</v>
      </c>
    </row>
    <row r="34" spans="1:31" ht="18.899999999999999" customHeight="1" x14ac:dyDescent="0.3">
      <c r="A34" s="867"/>
      <c r="B34" s="857"/>
      <c r="C34" s="855" t="s">
        <v>75</v>
      </c>
      <c r="D34" s="303" t="str">
        <f>G37</f>
        <v>MUTLU KİBAR</v>
      </c>
      <c r="E34" s="303"/>
      <c r="G34" s="127" t="s">
        <v>137</v>
      </c>
      <c r="H34" s="129"/>
      <c r="I34" s="161">
        <v>2</v>
      </c>
      <c r="J34" s="128">
        <v>1</v>
      </c>
      <c r="K34" s="128"/>
      <c r="L34" s="128"/>
      <c r="M34" s="129">
        <f t="shared" si="5"/>
        <v>3</v>
      </c>
      <c r="N34" s="127">
        <v>1</v>
      </c>
      <c r="O34" s="128">
        <v>2</v>
      </c>
      <c r="P34" s="128">
        <v>1</v>
      </c>
      <c r="Q34" s="128"/>
      <c r="R34" s="128"/>
      <c r="S34" s="129">
        <f t="shared" si="1"/>
        <v>7</v>
      </c>
      <c r="T34" s="127"/>
      <c r="U34" s="128">
        <v>1</v>
      </c>
      <c r="V34" s="128">
        <v>1</v>
      </c>
      <c r="W34" s="128"/>
      <c r="X34" s="128"/>
      <c r="Y34" s="129">
        <f t="shared" si="2"/>
        <v>9</v>
      </c>
      <c r="Z34" s="127"/>
      <c r="AA34" s="128">
        <v>1</v>
      </c>
      <c r="AB34" s="128">
        <v>1</v>
      </c>
      <c r="AC34" s="128"/>
      <c r="AD34" s="128"/>
      <c r="AE34" s="129">
        <f t="shared" si="3"/>
        <v>11</v>
      </c>
    </row>
    <row r="35" spans="1:31" ht="18.899999999999999" customHeight="1" x14ac:dyDescent="0.3">
      <c r="A35" s="867"/>
      <c r="B35" s="858"/>
      <c r="C35" s="855"/>
      <c r="D35" s="303" t="str">
        <f>G31</f>
        <v>MUSTAFA NALBANT</v>
      </c>
      <c r="E35" s="303"/>
      <c r="G35" s="127" t="s">
        <v>139</v>
      </c>
      <c r="H35" s="129"/>
      <c r="I35" s="161"/>
      <c r="J35" s="128">
        <v>1</v>
      </c>
      <c r="K35" s="128">
        <v>2</v>
      </c>
      <c r="L35" s="128"/>
      <c r="M35" s="129">
        <f t="shared" si="5"/>
        <v>3</v>
      </c>
      <c r="N35" s="127"/>
      <c r="O35" s="128"/>
      <c r="P35" s="128"/>
      <c r="Q35" s="128">
        <v>2</v>
      </c>
      <c r="R35" s="128">
        <v>2</v>
      </c>
      <c r="S35" s="129">
        <f t="shared" si="1"/>
        <v>7</v>
      </c>
      <c r="T35" s="127"/>
      <c r="U35" s="128">
        <v>2</v>
      </c>
      <c r="V35" s="128"/>
      <c r="W35" s="128">
        <v>1</v>
      </c>
      <c r="X35" s="128"/>
      <c r="Y35" s="129">
        <f t="shared" si="2"/>
        <v>10</v>
      </c>
      <c r="Z35" s="127"/>
      <c r="AA35" s="128">
        <v>2</v>
      </c>
      <c r="AB35" s="128"/>
      <c r="AC35" s="128">
        <v>1</v>
      </c>
      <c r="AD35" s="128"/>
      <c r="AE35" s="129">
        <f t="shared" si="3"/>
        <v>13</v>
      </c>
    </row>
    <row r="36" spans="1:31" ht="18.899999999999999" customHeight="1" x14ac:dyDescent="0.3">
      <c r="A36" s="867"/>
      <c r="B36" s="869">
        <v>0.41666666666666669</v>
      </c>
      <c r="C36" s="873" t="s">
        <v>28</v>
      </c>
      <c r="D36" s="304" t="str">
        <f>G26</f>
        <v>FATMA KÜÇÜK</v>
      </c>
      <c r="E36" s="304"/>
      <c r="G36" s="127" t="s">
        <v>141</v>
      </c>
      <c r="H36" s="129"/>
      <c r="I36" s="161">
        <v>2</v>
      </c>
      <c r="J36" s="128">
        <v>1</v>
      </c>
      <c r="K36" s="128"/>
      <c r="L36" s="128"/>
      <c r="M36" s="129">
        <f t="shared" si="5"/>
        <v>3</v>
      </c>
      <c r="N36" s="127"/>
      <c r="O36" s="128"/>
      <c r="P36" s="128"/>
      <c r="Q36" s="128">
        <v>2</v>
      </c>
      <c r="R36" s="128">
        <v>2</v>
      </c>
      <c r="S36" s="129">
        <f t="shared" si="1"/>
        <v>7</v>
      </c>
      <c r="T36" s="127"/>
      <c r="U36" s="128">
        <v>2</v>
      </c>
      <c r="V36" s="128"/>
      <c r="W36" s="128">
        <v>1</v>
      </c>
      <c r="X36" s="128"/>
      <c r="Y36" s="129">
        <f t="shared" si="2"/>
        <v>10</v>
      </c>
      <c r="Z36" s="127"/>
      <c r="AA36" s="128">
        <v>2</v>
      </c>
      <c r="AB36" s="128"/>
      <c r="AC36" s="128">
        <v>2</v>
      </c>
      <c r="AD36" s="128"/>
      <c r="AE36" s="129">
        <f t="shared" si="3"/>
        <v>14</v>
      </c>
    </row>
    <row r="37" spans="1:31" ht="18.899999999999999" customHeight="1" x14ac:dyDescent="0.3">
      <c r="A37" s="867"/>
      <c r="B37" s="869"/>
      <c r="C37" s="873"/>
      <c r="D37" s="304" t="str">
        <f>G27</f>
        <v>GİZEM BAŞARIR</v>
      </c>
      <c r="E37" s="304"/>
      <c r="G37" s="127" t="s">
        <v>142</v>
      </c>
      <c r="H37" s="129"/>
      <c r="I37" s="161"/>
      <c r="J37" s="128"/>
      <c r="K37" s="128">
        <v>1</v>
      </c>
      <c r="L37" s="128">
        <v>1</v>
      </c>
      <c r="M37" s="129">
        <f t="shared" si="5"/>
        <v>2</v>
      </c>
      <c r="N37" s="127">
        <v>1</v>
      </c>
      <c r="O37" s="128">
        <v>2</v>
      </c>
      <c r="P37" s="128">
        <v>2</v>
      </c>
      <c r="Q37" s="128"/>
      <c r="R37" s="128"/>
      <c r="S37" s="129">
        <f t="shared" si="1"/>
        <v>7</v>
      </c>
      <c r="T37" s="127">
        <v>2</v>
      </c>
      <c r="U37" s="128"/>
      <c r="V37" s="128">
        <v>1</v>
      </c>
      <c r="W37" s="128"/>
      <c r="X37" s="128">
        <v>1</v>
      </c>
      <c r="Y37" s="129">
        <f t="shared" si="2"/>
        <v>11</v>
      </c>
      <c r="Z37" s="127"/>
      <c r="AA37" s="128"/>
      <c r="AB37" s="128"/>
      <c r="AC37" s="128"/>
      <c r="AD37" s="128"/>
      <c r="AE37" s="129">
        <f t="shared" si="3"/>
        <v>11</v>
      </c>
    </row>
    <row r="38" spans="1:31" ht="18.899999999999999" customHeight="1" x14ac:dyDescent="0.3">
      <c r="A38" s="867"/>
      <c r="B38" s="868">
        <v>0.45833333333333331</v>
      </c>
      <c r="C38" s="855" t="s">
        <v>69</v>
      </c>
      <c r="D38" s="303" t="str">
        <f>G26</f>
        <v>FATMA KÜÇÜK</v>
      </c>
      <c r="E38" s="303"/>
      <c r="G38" s="309" t="s">
        <v>149</v>
      </c>
      <c r="H38" s="310"/>
      <c r="I38" s="311"/>
      <c r="J38" s="312"/>
      <c r="K38" s="312"/>
      <c r="L38" s="312"/>
      <c r="M38" s="310">
        <f t="shared" si="5"/>
        <v>0</v>
      </c>
      <c r="N38" s="313">
        <v>1</v>
      </c>
      <c r="O38" s="314">
        <v>1</v>
      </c>
      <c r="P38" s="312">
        <v>1</v>
      </c>
      <c r="Q38" s="312"/>
      <c r="R38" s="312"/>
      <c r="S38" s="310">
        <f t="shared" si="1"/>
        <v>3</v>
      </c>
      <c r="T38" s="313"/>
      <c r="U38" s="314">
        <v>2</v>
      </c>
      <c r="V38" s="312"/>
      <c r="W38" s="312"/>
      <c r="X38" s="312"/>
      <c r="Y38" s="310">
        <f t="shared" si="2"/>
        <v>5</v>
      </c>
      <c r="Z38" s="313"/>
      <c r="AA38" s="314">
        <v>2</v>
      </c>
      <c r="AB38" s="312"/>
      <c r="AC38" s="312"/>
      <c r="AD38" s="312"/>
      <c r="AE38" s="310">
        <f t="shared" si="3"/>
        <v>7</v>
      </c>
    </row>
    <row r="39" spans="1:31" ht="18.899999999999999" customHeight="1" x14ac:dyDescent="0.3">
      <c r="A39" s="867"/>
      <c r="B39" s="868"/>
      <c r="C39" s="855"/>
      <c r="D39" s="303" t="str">
        <f>G27</f>
        <v>GİZEM BAŞARIR</v>
      </c>
      <c r="E39" s="303"/>
      <c r="G39" s="309" t="s">
        <v>155</v>
      </c>
      <c r="H39" s="315" t="s">
        <v>159</v>
      </c>
      <c r="I39" s="316"/>
      <c r="J39" s="314"/>
      <c r="K39" s="314"/>
      <c r="L39" s="312"/>
      <c r="M39" s="310">
        <f t="shared" si="5"/>
        <v>0</v>
      </c>
      <c r="N39" s="309"/>
      <c r="O39" s="312"/>
      <c r="P39" s="314">
        <v>1</v>
      </c>
      <c r="Q39" s="314"/>
      <c r="R39" s="312"/>
      <c r="S39" s="310">
        <f t="shared" si="1"/>
        <v>1</v>
      </c>
      <c r="T39" s="309"/>
      <c r="U39" s="312"/>
      <c r="V39" s="314"/>
      <c r="W39" s="314">
        <v>1</v>
      </c>
      <c r="X39" s="312"/>
      <c r="Y39" s="310">
        <f t="shared" si="2"/>
        <v>2</v>
      </c>
      <c r="Z39" s="309"/>
      <c r="AA39" s="312"/>
      <c r="AB39" s="314"/>
      <c r="AC39" s="314"/>
      <c r="AD39" s="312"/>
      <c r="AE39" s="310">
        <f t="shared" si="3"/>
        <v>2</v>
      </c>
    </row>
    <row r="40" spans="1:31" ht="18.899999999999999" customHeight="1" x14ac:dyDescent="0.3">
      <c r="A40" s="867"/>
      <c r="B40" s="868"/>
      <c r="C40" s="872" t="s">
        <v>57</v>
      </c>
      <c r="D40" s="303" t="str">
        <f>G39</f>
        <v>MEHTAP Ç. TUNA</v>
      </c>
      <c r="E40" s="303"/>
      <c r="G40" s="127" t="s">
        <v>147</v>
      </c>
      <c r="H40" s="129"/>
      <c r="I40" s="161"/>
      <c r="J40" s="128">
        <v>2</v>
      </c>
      <c r="K40" s="128"/>
      <c r="L40" s="128"/>
      <c r="M40" s="129">
        <f t="shared" si="5"/>
        <v>2</v>
      </c>
      <c r="N40" s="127"/>
      <c r="O40" s="128">
        <v>2</v>
      </c>
      <c r="P40" s="128">
        <v>2</v>
      </c>
      <c r="Q40" s="128"/>
      <c r="R40" s="128"/>
      <c r="S40" s="129">
        <f t="shared" si="1"/>
        <v>6</v>
      </c>
      <c r="T40" s="127">
        <v>2</v>
      </c>
      <c r="U40" s="128"/>
      <c r="V40" s="128"/>
      <c r="W40" s="128"/>
      <c r="X40" s="128"/>
      <c r="Y40" s="129">
        <f t="shared" si="2"/>
        <v>8</v>
      </c>
      <c r="Z40" s="127">
        <v>2</v>
      </c>
      <c r="AA40" s="128"/>
      <c r="AB40" s="128"/>
      <c r="AC40" s="128">
        <v>1</v>
      </c>
      <c r="AD40" s="128"/>
      <c r="AE40" s="129">
        <f t="shared" si="3"/>
        <v>11</v>
      </c>
    </row>
    <row r="41" spans="1:31" ht="18.899999999999999" customHeight="1" x14ac:dyDescent="0.3">
      <c r="A41" s="867"/>
      <c r="B41" s="868"/>
      <c r="C41" s="872"/>
      <c r="D41" s="303" t="str">
        <f>G40</f>
        <v>ELİF SAĞLAM</v>
      </c>
      <c r="E41" s="303"/>
      <c r="G41" s="127" t="s">
        <v>143</v>
      </c>
      <c r="H41" s="129"/>
      <c r="I41" s="161">
        <v>2</v>
      </c>
      <c r="J41" s="128"/>
      <c r="K41" s="128">
        <v>1</v>
      </c>
      <c r="L41" s="128"/>
      <c r="M41" s="129">
        <f t="shared" si="5"/>
        <v>3</v>
      </c>
      <c r="N41" s="127">
        <v>1</v>
      </c>
      <c r="O41" s="128">
        <v>2</v>
      </c>
      <c r="P41" s="128">
        <v>1</v>
      </c>
      <c r="Q41" s="128"/>
      <c r="R41" s="128"/>
      <c r="S41" s="129">
        <f t="shared" si="1"/>
        <v>7</v>
      </c>
      <c r="T41" s="127">
        <v>1</v>
      </c>
      <c r="U41" s="128">
        <v>1</v>
      </c>
      <c r="V41" s="128"/>
      <c r="W41" s="128"/>
      <c r="X41" s="128"/>
      <c r="Y41" s="129">
        <f t="shared" si="2"/>
        <v>9</v>
      </c>
      <c r="Z41" s="127">
        <v>1</v>
      </c>
      <c r="AA41" s="128">
        <v>1</v>
      </c>
      <c r="AB41" s="128"/>
      <c r="AC41" s="128"/>
      <c r="AD41" s="128"/>
      <c r="AE41" s="129">
        <f t="shared" si="3"/>
        <v>11</v>
      </c>
    </row>
    <row r="42" spans="1:31" ht="18.899999999999999" customHeight="1" x14ac:dyDescent="0.3">
      <c r="A42" s="867"/>
      <c r="B42" s="853">
        <v>0.54166666666666663</v>
      </c>
      <c r="C42" s="848" t="s">
        <v>76</v>
      </c>
      <c r="D42" s="304" t="str">
        <f>G37</f>
        <v>MUTLU KİBAR</v>
      </c>
      <c r="E42" s="304"/>
      <c r="G42" s="307" t="s">
        <v>145</v>
      </c>
      <c r="H42" s="317"/>
      <c r="I42" s="318"/>
      <c r="J42" s="319"/>
      <c r="K42" s="319"/>
      <c r="L42" s="319"/>
      <c r="M42" s="317">
        <f t="shared" si="5"/>
        <v>0</v>
      </c>
      <c r="N42" s="307"/>
      <c r="O42" s="319"/>
      <c r="P42" s="319"/>
      <c r="Q42" s="319">
        <v>1</v>
      </c>
      <c r="R42" s="319"/>
      <c r="S42" s="317">
        <f t="shared" si="1"/>
        <v>1</v>
      </c>
      <c r="T42" s="307"/>
      <c r="U42" s="319"/>
      <c r="V42" s="319"/>
      <c r="W42" s="319"/>
      <c r="X42" s="319"/>
      <c r="Y42" s="317">
        <f t="shared" si="2"/>
        <v>1</v>
      </c>
      <c r="Z42" s="307"/>
      <c r="AA42" s="319"/>
      <c r="AB42" s="319"/>
      <c r="AC42" s="319"/>
      <c r="AD42" s="319"/>
      <c r="AE42" s="317">
        <f t="shared" si="3"/>
        <v>1</v>
      </c>
    </row>
    <row r="43" spans="1:31" ht="18.899999999999999" customHeight="1" thickBot="1" x14ac:dyDescent="0.35">
      <c r="A43" s="867"/>
      <c r="B43" s="854"/>
      <c r="C43" s="848"/>
      <c r="D43" s="304" t="str">
        <f>G40</f>
        <v>ELİF SAĞLAM</v>
      </c>
      <c r="E43" s="304"/>
      <c r="G43" s="308" t="s">
        <v>152</v>
      </c>
      <c r="H43" s="320" t="s">
        <v>161</v>
      </c>
      <c r="I43" s="321"/>
      <c r="J43" s="322"/>
      <c r="K43" s="322"/>
      <c r="L43" s="323"/>
      <c r="M43" s="324">
        <f t="shared" si="5"/>
        <v>0</v>
      </c>
      <c r="N43" s="308"/>
      <c r="O43" s="323"/>
      <c r="P43" s="322"/>
      <c r="Q43" s="322">
        <v>1</v>
      </c>
      <c r="R43" s="323"/>
      <c r="S43" s="324">
        <f t="shared" si="1"/>
        <v>1</v>
      </c>
      <c r="T43" s="308"/>
      <c r="U43" s="323"/>
      <c r="V43" s="322"/>
      <c r="W43" s="322"/>
      <c r="X43" s="323"/>
      <c r="Y43" s="324">
        <f t="shared" si="2"/>
        <v>1</v>
      </c>
      <c r="Z43" s="308"/>
      <c r="AA43" s="323"/>
      <c r="AB43" s="322"/>
      <c r="AC43" s="322"/>
      <c r="AD43" s="323"/>
      <c r="AE43" s="324">
        <f t="shared" si="3"/>
        <v>1</v>
      </c>
    </row>
    <row r="44" spans="1:31" ht="18.899999999999999" customHeight="1" x14ac:dyDescent="0.3">
      <c r="A44" s="867"/>
      <c r="B44" s="868">
        <v>0.54166666666666663</v>
      </c>
      <c r="C44" s="872" t="s">
        <v>77</v>
      </c>
      <c r="D44" s="303" t="str">
        <f>G37</f>
        <v>MUTLU KİBAR</v>
      </c>
      <c r="E44" s="303"/>
    </row>
    <row r="45" spans="1:31" ht="18.899999999999999" customHeight="1" x14ac:dyDescent="0.3">
      <c r="A45" s="867"/>
      <c r="B45" s="868"/>
      <c r="C45" s="872"/>
      <c r="D45" s="303" t="str">
        <f>G36</f>
        <v>MURAT GÜNER</v>
      </c>
      <c r="E45" s="303"/>
    </row>
    <row r="46" spans="1:31" ht="13.8" x14ac:dyDescent="0.3">
      <c r="A46" s="11" t="s">
        <v>116</v>
      </c>
      <c r="B46" s="11"/>
      <c r="C46" s="20"/>
      <c r="E46" s="86">
        <v>45012</v>
      </c>
    </row>
    <row r="47" spans="1:31" ht="13.8" x14ac:dyDescent="0.3">
      <c r="A47" s="87" t="s">
        <v>117</v>
      </c>
      <c r="B47" s="11"/>
      <c r="C47" s="20"/>
      <c r="E47" s="88" t="s">
        <v>118</v>
      </c>
    </row>
    <row r="48" spans="1:31" ht="13.8" x14ac:dyDescent="0.3">
      <c r="A48" s="87" t="s">
        <v>119</v>
      </c>
      <c r="B48" s="11"/>
      <c r="C48" s="20"/>
      <c r="E48" s="88" t="s">
        <v>120</v>
      </c>
    </row>
  </sheetData>
  <mergeCells count="51">
    <mergeCell ref="G22:AE22"/>
    <mergeCell ref="G23:H24"/>
    <mergeCell ref="I23:M23"/>
    <mergeCell ref="N23:S23"/>
    <mergeCell ref="T23:Y23"/>
    <mergeCell ref="Z23:AE23"/>
    <mergeCell ref="A32:A45"/>
    <mergeCell ref="B38:B41"/>
    <mergeCell ref="B36:B37"/>
    <mergeCell ref="B44:B45"/>
    <mergeCell ref="A1:E1"/>
    <mergeCell ref="A2:E2"/>
    <mergeCell ref="A3:B3"/>
    <mergeCell ref="C28:C29"/>
    <mergeCell ref="C44:C45"/>
    <mergeCell ref="C36:C37"/>
    <mergeCell ref="C32:C33"/>
    <mergeCell ref="C38:C39"/>
    <mergeCell ref="C40:C41"/>
    <mergeCell ref="A4:A15"/>
    <mergeCell ref="A16:A23"/>
    <mergeCell ref="C10:C11"/>
    <mergeCell ref="A24:A31"/>
    <mergeCell ref="B24:B25"/>
    <mergeCell ref="C4:C5"/>
    <mergeCell ref="C6:C7"/>
    <mergeCell ref="C8:C9"/>
    <mergeCell ref="C12:C13"/>
    <mergeCell ref="C14:C15"/>
    <mergeCell ref="B16:B17"/>
    <mergeCell ref="C16:C17"/>
    <mergeCell ref="B18:B19"/>
    <mergeCell ref="C18:C19"/>
    <mergeCell ref="B20:B21"/>
    <mergeCell ref="C20:C21"/>
    <mergeCell ref="B22:B23"/>
    <mergeCell ref="C22:C23"/>
    <mergeCell ref="B14:B15"/>
    <mergeCell ref="B4:B7"/>
    <mergeCell ref="B12:B13"/>
    <mergeCell ref="B8:B9"/>
    <mergeCell ref="B10:B11"/>
    <mergeCell ref="C42:C43"/>
    <mergeCell ref="B26:B29"/>
    <mergeCell ref="B30:B31"/>
    <mergeCell ref="C24:C25"/>
    <mergeCell ref="C30:C31"/>
    <mergeCell ref="C26:C27"/>
    <mergeCell ref="B42:B43"/>
    <mergeCell ref="C34:C35"/>
    <mergeCell ref="B32:B35"/>
  </mergeCells>
  <pageMargins left="0.39370078740157483" right="0.19685039370078741" top="0.19685039370078741" bottom="0.19685039370078741" header="0" footer="0"/>
  <pageSetup paperSize="9" scale="9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AG86"/>
  <sheetViews>
    <sheetView view="pageBreakPreview" zoomScaleNormal="100" zoomScaleSheetLayoutView="100" workbookViewId="0">
      <selection activeCell="H14" sqref="H14"/>
    </sheetView>
  </sheetViews>
  <sheetFormatPr defaultColWidth="9.109375" defaultRowHeight="11.4" x14ac:dyDescent="0.3"/>
  <cols>
    <col min="1" max="1" width="4.6640625" style="20" customWidth="1"/>
    <col min="2" max="2" width="6.88671875" style="20" customWidth="1"/>
    <col min="3" max="3" width="43.6640625" style="21" customWidth="1"/>
    <col min="4" max="4" width="18.88671875" style="20" bestFit="1" customWidth="1"/>
    <col min="5" max="5" width="16.44140625" style="20" customWidth="1"/>
    <col min="6" max="6" width="12" style="20" customWidth="1"/>
    <col min="7" max="7" width="14.88671875" style="20" customWidth="1"/>
    <col min="8" max="8" width="9.109375" style="20"/>
    <col min="9" max="9" width="19.6640625" style="20" hidden="1" customWidth="1"/>
    <col min="10" max="10" width="4" style="20" hidden="1" customWidth="1"/>
    <col min="11" max="11" width="2.44140625" style="20" hidden="1" customWidth="1"/>
    <col min="12" max="12" width="2.5546875" style="20" hidden="1" customWidth="1"/>
    <col min="13" max="14" width="2.6640625" style="20" hidden="1" customWidth="1"/>
    <col min="15" max="15" width="5.88671875" style="20" hidden="1" customWidth="1"/>
    <col min="16" max="16" width="3" style="20" hidden="1" customWidth="1"/>
    <col min="17" max="18" width="2.5546875" style="20" hidden="1" customWidth="1"/>
    <col min="19" max="20" width="2.6640625" style="20" hidden="1" customWidth="1"/>
    <col min="21" max="21" width="5.88671875" style="20" hidden="1" customWidth="1"/>
    <col min="22" max="22" width="3" style="20" hidden="1" customWidth="1"/>
    <col min="23" max="24" width="2.5546875" style="20" hidden="1" customWidth="1"/>
    <col min="25" max="26" width="2.6640625" style="20" hidden="1" customWidth="1"/>
    <col min="27" max="27" width="5.88671875" style="20" hidden="1" customWidth="1"/>
    <col min="28" max="28" width="3" style="20" hidden="1" customWidth="1"/>
    <col min="29" max="29" width="2.44140625" style="20" hidden="1" customWidth="1"/>
    <col min="30" max="30" width="2.5546875" style="20" hidden="1" customWidth="1"/>
    <col min="31" max="32" width="2.6640625" style="20" hidden="1" customWidth="1"/>
    <col min="33" max="33" width="5.88671875" style="20" hidden="1" customWidth="1"/>
    <col min="34" max="16384" width="9.109375" style="20"/>
  </cols>
  <sheetData>
    <row r="1" spans="1:33" ht="18.600000000000001" thickBot="1" x14ac:dyDescent="0.35">
      <c r="A1" s="676" t="s">
        <v>162</v>
      </c>
      <c r="B1" s="676"/>
      <c r="C1" s="676"/>
      <c r="D1" s="676"/>
      <c r="E1" s="676"/>
      <c r="F1" s="676"/>
      <c r="G1" s="676"/>
      <c r="I1" s="640" t="s">
        <v>125</v>
      </c>
      <c r="J1" s="641"/>
      <c r="K1" s="641"/>
      <c r="L1" s="641"/>
      <c r="M1" s="641"/>
      <c r="N1" s="641"/>
      <c r="O1" s="641"/>
      <c r="P1" s="641"/>
      <c r="Q1" s="641"/>
      <c r="R1" s="641"/>
      <c r="S1" s="641"/>
      <c r="T1" s="641"/>
      <c r="U1" s="641"/>
      <c r="V1" s="641"/>
      <c r="W1" s="641"/>
      <c r="X1" s="641"/>
      <c r="Y1" s="641"/>
      <c r="Z1" s="641"/>
      <c r="AA1" s="641"/>
      <c r="AB1" s="641"/>
      <c r="AC1" s="641"/>
      <c r="AD1" s="641"/>
      <c r="AE1" s="641"/>
      <c r="AF1" s="641"/>
      <c r="AG1" s="642"/>
    </row>
    <row r="2" spans="1:33" ht="15.6" x14ac:dyDescent="0.3">
      <c r="A2" s="676" t="s">
        <v>163</v>
      </c>
      <c r="B2" s="676"/>
      <c r="C2" s="676"/>
      <c r="D2" s="676"/>
      <c r="E2" s="676"/>
      <c r="F2" s="676"/>
      <c r="G2" s="676"/>
      <c r="I2" s="650" t="s">
        <v>126</v>
      </c>
      <c r="J2" s="651"/>
      <c r="K2" s="741">
        <v>44805</v>
      </c>
      <c r="L2" s="742"/>
      <c r="M2" s="742"/>
      <c r="N2" s="742"/>
      <c r="O2" s="743"/>
      <c r="P2" s="741">
        <v>44835</v>
      </c>
      <c r="Q2" s="742"/>
      <c r="R2" s="742"/>
      <c r="S2" s="742"/>
      <c r="T2" s="742"/>
      <c r="U2" s="743"/>
      <c r="V2" s="738">
        <v>44593</v>
      </c>
      <c r="W2" s="739"/>
      <c r="X2" s="739"/>
      <c r="Y2" s="739"/>
      <c r="Z2" s="739"/>
      <c r="AA2" s="740"/>
      <c r="AB2" s="738">
        <v>44652</v>
      </c>
      <c r="AC2" s="739"/>
      <c r="AD2" s="739"/>
      <c r="AE2" s="739"/>
      <c r="AF2" s="739"/>
      <c r="AG2" s="740"/>
    </row>
    <row r="3" spans="1:33" ht="15.6" x14ac:dyDescent="0.3">
      <c r="A3" s="676" t="s">
        <v>164</v>
      </c>
      <c r="B3" s="676"/>
      <c r="C3" s="676"/>
      <c r="D3" s="676"/>
      <c r="E3" s="676"/>
      <c r="F3" s="676"/>
      <c r="G3" s="676"/>
      <c r="I3" s="652"/>
      <c r="J3" s="653"/>
      <c r="K3" s="180" t="s">
        <v>127</v>
      </c>
      <c r="L3" s="175" t="s">
        <v>128</v>
      </c>
      <c r="M3" s="175" t="s">
        <v>129</v>
      </c>
      <c r="N3" s="175" t="s">
        <v>130</v>
      </c>
      <c r="O3" s="176" t="s">
        <v>131</v>
      </c>
      <c r="P3" s="174" t="s">
        <v>132</v>
      </c>
      <c r="Q3" s="175" t="s">
        <v>127</v>
      </c>
      <c r="R3" s="175" t="s">
        <v>128</v>
      </c>
      <c r="S3" s="175" t="s">
        <v>129</v>
      </c>
      <c r="T3" s="175" t="s">
        <v>130</v>
      </c>
      <c r="U3" s="176" t="s">
        <v>131</v>
      </c>
      <c r="V3" s="174" t="s">
        <v>132</v>
      </c>
      <c r="W3" s="175" t="s">
        <v>127</v>
      </c>
      <c r="X3" s="175" t="s">
        <v>128</v>
      </c>
      <c r="Y3" s="175" t="s">
        <v>129</v>
      </c>
      <c r="Z3" s="175" t="s">
        <v>130</v>
      </c>
      <c r="AA3" s="176" t="s">
        <v>131</v>
      </c>
      <c r="AB3" s="174" t="s">
        <v>132</v>
      </c>
      <c r="AC3" s="175" t="s">
        <v>127</v>
      </c>
      <c r="AD3" s="175" t="s">
        <v>128</v>
      </c>
      <c r="AE3" s="175" t="s">
        <v>129</v>
      </c>
      <c r="AF3" s="175" t="s">
        <v>130</v>
      </c>
      <c r="AG3" s="176" t="s">
        <v>131</v>
      </c>
    </row>
    <row r="4" spans="1:33" ht="13.8" x14ac:dyDescent="0.3">
      <c r="A4" s="189"/>
      <c r="B4" s="189"/>
      <c r="C4" s="189"/>
      <c r="D4" s="189"/>
      <c r="E4" s="189"/>
      <c r="F4" s="189"/>
      <c r="I4" s="127" t="s">
        <v>144</v>
      </c>
      <c r="J4" s="129"/>
      <c r="K4" s="161"/>
      <c r="L4" s="128">
        <v>1</v>
      </c>
      <c r="M4" s="128">
        <v>1</v>
      </c>
      <c r="N4" s="128">
        <v>2</v>
      </c>
      <c r="O4" s="129">
        <f t="shared" ref="O4" si="0">SUM(K4:N4)</f>
        <v>4</v>
      </c>
      <c r="P4" s="127">
        <v>2</v>
      </c>
      <c r="Q4" s="128">
        <v>1</v>
      </c>
      <c r="R4" s="128">
        <v>1</v>
      </c>
      <c r="S4" s="128"/>
      <c r="T4" s="128"/>
      <c r="U4" s="129">
        <f t="shared" ref="U4:U18" si="1">SUM(O4:T4)</f>
        <v>8</v>
      </c>
      <c r="V4" s="127">
        <v>1</v>
      </c>
      <c r="W4" s="128"/>
      <c r="X4" s="128">
        <v>1</v>
      </c>
      <c r="Y4" s="128">
        <v>1</v>
      </c>
      <c r="Z4" s="128">
        <v>2</v>
      </c>
      <c r="AA4" s="129">
        <f t="shared" ref="AA4:AA18" si="2">SUM(U4:Z4)</f>
        <v>13</v>
      </c>
      <c r="AB4" s="127">
        <v>2</v>
      </c>
      <c r="AC4" s="128"/>
      <c r="AD4" s="128">
        <v>2</v>
      </c>
      <c r="AE4" s="128"/>
      <c r="AF4" s="128"/>
      <c r="AG4" s="129">
        <f t="shared" ref="AG4:AG18" si="3">SUM(AA4:AF4)</f>
        <v>17</v>
      </c>
    </row>
    <row r="5" spans="1:33" ht="15.6" x14ac:dyDescent="0.3">
      <c r="A5" s="676" t="s">
        <v>175</v>
      </c>
      <c r="B5" s="676"/>
      <c r="C5" s="676"/>
      <c r="D5" s="676"/>
      <c r="E5" s="676"/>
      <c r="F5" s="676"/>
      <c r="G5" s="676"/>
      <c r="I5" s="127" t="s">
        <v>136</v>
      </c>
      <c r="J5" s="129"/>
      <c r="K5" s="161"/>
      <c r="L5" s="128">
        <v>1</v>
      </c>
      <c r="M5" s="128"/>
      <c r="N5" s="128">
        <v>2</v>
      </c>
      <c r="O5" s="129">
        <f>SUM(K5:N5)</f>
        <v>3</v>
      </c>
      <c r="P5" s="127">
        <v>2</v>
      </c>
      <c r="Q5" s="128">
        <v>1</v>
      </c>
      <c r="R5" s="128">
        <v>1</v>
      </c>
      <c r="S5" s="128">
        <v>1</v>
      </c>
      <c r="T5" s="128"/>
      <c r="U5" s="129">
        <f t="shared" si="1"/>
        <v>8</v>
      </c>
      <c r="V5" s="127">
        <v>2</v>
      </c>
      <c r="W5" s="128"/>
      <c r="X5" s="128">
        <v>1</v>
      </c>
      <c r="Y5" s="128"/>
      <c r="Z5" s="128">
        <v>1</v>
      </c>
      <c r="AA5" s="129">
        <f t="shared" si="2"/>
        <v>12</v>
      </c>
      <c r="AB5" s="127">
        <v>1</v>
      </c>
      <c r="AC5" s="128"/>
      <c r="AD5" s="128">
        <v>2</v>
      </c>
      <c r="AE5" s="128">
        <v>2</v>
      </c>
      <c r="AF5" s="128"/>
      <c r="AG5" s="129">
        <f t="shared" si="3"/>
        <v>17</v>
      </c>
    </row>
    <row r="6" spans="1:33" ht="15.6" x14ac:dyDescent="0.3">
      <c r="A6" s="676" t="s">
        <v>221</v>
      </c>
      <c r="B6" s="676"/>
      <c r="C6" s="676"/>
      <c r="D6" s="676"/>
      <c r="E6" s="676"/>
      <c r="F6" s="676"/>
      <c r="G6" s="676"/>
      <c r="I6" s="127" t="s">
        <v>138</v>
      </c>
      <c r="J6" s="129"/>
      <c r="K6" s="161"/>
      <c r="L6" s="128"/>
      <c r="M6" s="128">
        <v>2</v>
      </c>
      <c r="N6" s="128">
        <v>2</v>
      </c>
      <c r="O6" s="129">
        <f t="shared" ref="O6" si="4">SUM(K6:N6)</f>
        <v>4</v>
      </c>
      <c r="P6" s="127">
        <v>2</v>
      </c>
      <c r="Q6" s="128">
        <v>1</v>
      </c>
      <c r="R6" s="128"/>
      <c r="S6" s="128">
        <v>1</v>
      </c>
      <c r="T6" s="128"/>
      <c r="U6" s="129">
        <f t="shared" si="1"/>
        <v>8</v>
      </c>
      <c r="V6" s="127">
        <v>1</v>
      </c>
      <c r="W6" s="128"/>
      <c r="X6" s="128">
        <v>2</v>
      </c>
      <c r="Y6" s="128">
        <v>1</v>
      </c>
      <c r="Z6" s="128">
        <v>1</v>
      </c>
      <c r="AA6" s="129">
        <f t="shared" si="2"/>
        <v>13</v>
      </c>
      <c r="AB6" s="127">
        <v>1</v>
      </c>
      <c r="AC6" s="128"/>
      <c r="AD6" s="128">
        <v>1</v>
      </c>
      <c r="AE6" s="128">
        <v>2</v>
      </c>
      <c r="AF6" s="128"/>
      <c r="AG6" s="129">
        <f t="shared" si="3"/>
        <v>17</v>
      </c>
    </row>
    <row r="7" spans="1:33" ht="15.6" x14ac:dyDescent="0.3">
      <c r="A7" s="189"/>
      <c r="B7" s="189"/>
      <c r="C7" s="189"/>
      <c r="D7" s="191" t="s">
        <v>165</v>
      </c>
      <c r="E7" s="886">
        <v>45026</v>
      </c>
      <c r="F7" s="886"/>
      <c r="G7" s="886"/>
      <c r="I7" s="127" t="s">
        <v>140</v>
      </c>
      <c r="J7" s="129"/>
      <c r="K7" s="161"/>
      <c r="L7" s="128"/>
      <c r="M7" s="128">
        <v>1</v>
      </c>
      <c r="N7" s="128">
        <v>2</v>
      </c>
      <c r="O7" s="129">
        <f>SUM(K7:N7)</f>
        <v>3</v>
      </c>
      <c r="P7" s="127">
        <v>2</v>
      </c>
      <c r="Q7" s="128">
        <v>2</v>
      </c>
      <c r="R7" s="128"/>
      <c r="S7" s="128"/>
      <c r="T7" s="128"/>
      <c r="U7" s="129">
        <f t="shared" si="1"/>
        <v>7</v>
      </c>
      <c r="V7" s="127">
        <v>2</v>
      </c>
      <c r="W7" s="128"/>
      <c r="X7" s="128"/>
      <c r="Y7" s="128"/>
      <c r="Z7" s="128">
        <v>1</v>
      </c>
      <c r="AA7" s="129">
        <f t="shared" si="2"/>
        <v>10</v>
      </c>
      <c r="AB7" s="127">
        <v>2</v>
      </c>
      <c r="AC7" s="128"/>
      <c r="AD7" s="128"/>
      <c r="AE7" s="128"/>
      <c r="AF7" s="128"/>
      <c r="AG7" s="129">
        <f t="shared" si="3"/>
        <v>12</v>
      </c>
    </row>
    <row r="8" spans="1:33" ht="43.2" x14ac:dyDescent="0.3">
      <c r="A8" s="192" t="s">
        <v>166</v>
      </c>
      <c r="B8" s="193" t="s">
        <v>167</v>
      </c>
      <c r="C8" s="193" t="s">
        <v>168</v>
      </c>
      <c r="D8" s="194" t="s">
        <v>169</v>
      </c>
      <c r="E8" s="194" t="s">
        <v>170</v>
      </c>
      <c r="F8" s="194" t="s">
        <v>171</v>
      </c>
      <c r="G8" s="193" t="s">
        <v>11</v>
      </c>
      <c r="I8" s="309" t="s">
        <v>191</v>
      </c>
      <c r="J8" s="310"/>
      <c r="K8" s="316"/>
      <c r="L8" s="312"/>
      <c r="M8" s="312"/>
      <c r="N8" s="312"/>
      <c r="O8" s="310">
        <f>SUM(K8:N8)</f>
        <v>0</v>
      </c>
      <c r="P8" s="309">
        <v>2</v>
      </c>
      <c r="Q8" s="312">
        <v>1</v>
      </c>
      <c r="R8" s="312"/>
      <c r="S8" s="312"/>
      <c r="T8" s="312"/>
      <c r="U8" s="310">
        <f t="shared" si="1"/>
        <v>3</v>
      </c>
      <c r="V8" s="309"/>
      <c r="W8" s="312"/>
      <c r="X8" s="312"/>
      <c r="Y8" s="312"/>
      <c r="Z8" s="312"/>
      <c r="AA8" s="310">
        <f t="shared" si="2"/>
        <v>3</v>
      </c>
      <c r="AB8" s="309"/>
      <c r="AC8" s="312"/>
      <c r="AD8" s="312"/>
      <c r="AE8" s="312"/>
      <c r="AF8" s="312"/>
      <c r="AG8" s="310">
        <f t="shared" si="3"/>
        <v>3</v>
      </c>
    </row>
    <row r="9" spans="1:33" ht="21.9" customHeight="1" x14ac:dyDescent="0.3">
      <c r="A9" s="876">
        <v>1</v>
      </c>
      <c r="B9" s="841" t="s">
        <v>172</v>
      </c>
      <c r="C9" s="860" t="s">
        <v>31</v>
      </c>
      <c r="D9" s="297" t="str">
        <f>I10</f>
        <v>MUSTAFA NALBANT</v>
      </c>
      <c r="E9" s="395" t="s">
        <v>176</v>
      </c>
      <c r="F9" s="297"/>
      <c r="G9" s="297"/>
      <c r="I9" s="163" t="s">
        <v>134</v>
      </c>
      <c r="J9" s="165"/>
      <c r="K9" s="179"/>
      <c r="L9" s="164"/>
      <c r="M9" s="164"/>
      <c r="N9" s="164"/>
      <c r="O9" s="165">
        <f>SUM(K9:N9)</f>
        <v>0</v>
      </c>
      <c r="P9" s="163"/>
      <c r="Q9" s="164"/>
      <c r="R9" s="164"/>
      <c r="S9" s="164"/>
      <c r="T9" s="164"/>
      <c r="U9" s="165">
        <f t="shared" si="1"/>
        <v>0</v>
      </c>
      <c r="V9" s="163">
        <v>2</v>
      </c>
      <c r="W9" s="164"/>
      <c r="X9" s="164"/>
      <c r="Y9" s="164"/>
      <c r="Z9" s="164"/>
      <c r="AA9" s="165">
        <f t="shared" si="2"/>
        <v>2</v>
      </c>
      <c r="AB9" s="163">
        <v>2</v>
      </c>
      <c r="AC9" s="164"/>
      <c r="AD9" s="164"/>
      <c r="AE9" s="164"/>
      <c r="AF9" s="164"/>
      <c r="AG9" s="165">
        <f t="shared" si="3"/>
        <v>4</v>
      </c>
    </row>
    <row r="10" spans="1:33" ht="21.9" customHeight="1" x14ac:dyDescent="0.3">
      <c r="A10" s="877"/>
      <c r="B10" s="843"/>
      <c r="C10" s="860"/>
      <c r="D10" s="297" t="str">
        <f>I13</f>
        <v>GAMZE ÇELİK</v>
      </c>
      <c r="E10" s="395" t="s">
        <v>176</v>
      </c>
      <c r="F10" s="297"/>
      <c r="G10" s="297"/>
      <c r="I10" s="127" t="s">
        <v>148</v>
      </c>
      <c r="J10" s="129"/>
      <c r="K10" s="181"/>
      <c r="L10" s="157"/>
      <c r="M10" s="159"/>
      <c r="N10" s="157"/>
      <c r="O10" s="129">
        <f t="shared" ref="O10:O18" si="5">SUM(K10:N10)</f>
        <v>0</v>
      </c>
      <c r="P10" s="160">
        <v>2</v>
      </c>
      <c r="Q10" s="159"/>
      <c r="R10" s="157">
        <v>1</v>
      </c>
      <c r="S10" s="159"/>
      <c r="T10" s="157"/>
      <c r="U10" s="129">
        <f t="shared" si="1"/>
        <v>3</v>
      </c>
      <c r="V10" s="160">
        <v>1</v>
      </c>
      <c r="W10" s="159"/>
      <c r="X10" s="157"/>
      <c r="Y10" s="159"/>
      <c r="Z10" s="157">
        <v>1</v>
      </c>
      <c r="AA10" s="129">
        <f t="shared" si="2"/>
        <v>5</v>
      </c>
      <c r="AB10" s="160">
        <v>2</v>
      </c>
      <c r="AC10" s="159"/>
      <c r="AD10" s="157"/>
      <c r="AE10" s="159"/>
      <c r="AF10" s="157"/>
      <c r="AG10" s="129">
        <f t="shared" si="3"/>
        <v>7</v>
      </c>
    </row>
    <row r="11" spans="1:33" ht="21.9" customHeight="1" x14ac:dyDescent="0.3">
      <c r="A11" s="876">
        <v>2</v>
      </c>
      <c r="B11" s="844" t="s">
        <v>172</v>
      </c>
      <c r="C11" s="887" t="s">
        <v>74</v>
      </c>
      <c r="D11" s="298" t="str">
        <f>I17</f>
        <v>ELİF SAĞLAM</v>
      </c>
      <c r="E11" s="396" t="s">
        <v>176</v>
      </c>
      <c r="F11" s="298"/>
      <c r="G11" s="298"/>
      <c r="I11" s="127" t="s">
        <v>133</v>
      </c>
      <c r="J11" s="129"/>
      <c r="K11" s="183">
        <v>2</v>
      </c>
      <c r="L11" s="177">
        <v>1</v>
      </c>
      <c r="M11" s="177"/>
      <c r="N11" s="159">
        <v>1</v>
      </c>
      <c r="O11" s="129">
        <f t="shared" si="5"/>
        <v>4</v>
      </c>
      <c r="P11" s="158"/>
      <c r="Q11" s="177">
        <v>1</v>
      </c>
      <c r="R11" s="177">
        <v>1</v>
      </c>
      <c r="S11" s="177"/>
      <c r="T11" s="159"/>
      <c r="U11" s="129">
        <f t="shared" si="1"/>
        <v>6</v>
      </c>
      <c r="V11" s="158"/>
      <c r="W11" s="177"/>
      <c r="X11" s="177"/>
      <c r="Y11" s="177">
        <v>1</v>
      </c>
      <c r="Z11" s="159">
        <v>1</v>
      </c>
      <c r="AA11" s="129">
        <f t="shared" si="2"/>
        <v>8</v>
      </c>
      <c r="AB11" s="158"/>
      <c r="AC11" s="177"/>
      <c r="AD11" s="177">
        <v>1</v>
      </c>
      <c r="AE11" s="177"/>
      <c r="AF11" s="159"/>
      <c r="AG11" s="129">
        <f t="shared" si="3"/>
        <v>9</v>
      </c>
    </row>
    <row r="12" spans="1:33" ht="21.9" customHeight="1" x14ac:dyDescent="0.3">
      <c r="A12" s="877"/>
      <c r="B12" s="845"/>
      <c r="C12" s="887"/>
      <c r="D12" s="298" t="str">
        <f>I18</f>
        <v>MÜRVET TİFTİKÇİ</v>
      </c>
      <c r="E12" s="396" t="s">
        <v>176</v>
      </c>
      <c r="F12" s="298"/>
      <c r="G12" s="298"/>
      <c r="I12" s="309" t="s">
        <v>150</v>
      </c>
      <c r="J12" s="325" t="s">
        <v>160</v>
      </c>
      <c r="K12" s="316"/>
      <c r="L12" s="314"/>
      <c r="M12" s="314"/>
      <c r="N12" s="312"/>
      <c r="O12" s="310">
        <f t="shared" si="5"/>
        <v>0</v>
      </c>
      <c r="P12" s="309"/>
      <c r="Q12" s="312"/>
      <c r="R12" s="314"/>
      <c r="S12" s="314"/>
      <c r="T12" s="312"/>
      <c r="U12" s="310">
        <f t="shared" si="1"/>
        <v>0</v>
      </c>
      <c r="V12" s="309"/>
      <c r="W12" s="312"/>
      <c r="X12" s="314"/>
      <c r="Y12" s="314"/>
      <c r="Z12" s="312"/>
      <c r="AA12" s="310">
        <f t="shared" si="2"/>
        <v>0</v>
      </c>
      <c r="AB12" s="309"/>
      <c r="AC12" s="312"/>
      <c r="AD12" s="314"/>
      <c r="AE12" s="314"/>
      <c r="AF12" s="312"/>
      <c r="AG12" s="310">
        <f t="shared" si="3"/>
        <v>0</v>
      </c>
    </row>
    <row r="13" spans="1:33" ht="21.9" customHeight="1" x14ac:dyDescent="0.3">
      <c r="A13" s="876">
        <v>3</v>
      </c>
      <c r="B13" s="847" t="s">
        <v>172</v>
      </c>
      <c r="C13" s="860" t="s">
        <v>67</v>
      </c>
      <c r="D13" s="297" t="str">
        <f>I9</f>
        <v>DİLEK COŞKUN</v>
      </c>
      <c r="E13" s="395" t="s">
        <v>176</v>
      </c>
      <c r="F13" s="297"/>
      <c r="G13" s="297"/>
      <c r="I13" s="127" t="s">
        <v>137</v>
      </c>
      <c r="J13" s="129"/>
      <c r="K13" s="161">
        <v>2</v>
      </c>
      <c r="L13" s="128">
        <v>1</v>
      </c>
      <c r="M13" s="128"/>
      <c r="N13" s="128"/>
      <c r="O13" s="129">
        <f t="shared" si="5"/>
        <v>3</v>
      </c>
      <c r="P13" s="127">
        <v>1</v>
      </c>
      <c r="Q13" s="128">
        <v>2</v>
      </c>
      <c r="R13" s="128">
        <v>1</v>
      </c>
      <c r="S13" s="128"/>
      <c r="T13" s="128"/>
      <c r="U13" s="129">
        <f t="shared" si="1"/>
        <v>7</v>
      </c>
      <c r="V13" s="127"/>
      <c r="W13" s="128">
        <v>1</v>
      </c>
      <c r="X13" s="128">
        <v>1</v>
      </c>
      <c r="Y13" s="128"/>
      <c r="Z13" s="128"/>
      <c r="AA13" s="129">
        <f t="shared" si="2"/>
        <v>9</v>
      </c>
      <c r="AB13" s="127"/>
      <c r="AC13" s="128">
        <v>1</v>
      </c>
      <c r="AD13" s="128">
        <v>1</v>
      </c>
      <c r="AE13" s="128"/>
      <c r="AF13" s="128"/>
      <c r="AG13" s="129">
        <f t="shared" si="3"/>
        <v>11</v>
      </c>
    </row>
    <row r="14" spans="1:33" ht="21.9" customHeight="1" x14ac:dyDescent="0.3">
      <c r="A14" s="877"/>
      <c r="B14" s="847"/>
      <c r="C14" s="860"/>
      <c r="D14" s="297" t="str">
        <f>I7</f>
        <v>İDRİS YILDIRIM</v>
      </c>
      <c r="E14" s="395" t="s">
        <v>176</v>
      </c>
      <c r="F14" s="297"/>
      <c r="G14" s="297"/>
      <c r="I14" s="127" t="s">
        <v>139</v>
      </c>
      <c r="J14" s="129"/>
      <c r="K14" s="161"/>
      <c r="L14" s="128">
        <v>1</v>
      </c>
      <c r="M14" s="128">
        <v>2</v>
      </c>
      <c r="N14" s="128"/>
      <c r="O14" s="129">
        <f t="shared" si="5"/>
        <v>3</v>
      </c>
      <c r="P14" s="127"/>
      <c r="Q14" s="128"/>
      <c r="R14" s="128"/>
      <c r="S14" s="128">
        <v>2</v>
      </c>
      <c r="T14" s="128">
        <v>2</v>
      </c>
      <c r="U14" s="129">
        <f t="shared" si="1"/>
        <v>7</v>
      </c>
      <c r="V14" s="127"/>
      <c r="W14" s="128">
        <v>2</v>
      </c>
      <c r="X14" s="128"/>
      <c r="Y14" s="128">
        <v>1</v>
      </c>
      <c r="Z14" s="128"/>
      <c r="AA14" s="129">
        <f t="shared" si="2"/>
        <v>10</v>
      </c>
      <c r="AB14" s="127"/>
      <c r="AC14" s="128">
        <v>2</v>
      </c>
      <c r="AD14" s="128"/>
      <c r="AE14" s="128">
        <v>1</v>
      </c>
      <c r="AF14" s="128"/>
      <c r="AG14" s="129">
        <f t="shared" si="3"/>
        <v>13</v>
      </c>
    </row>
    <row r="15" spans="1:33" ht="21.9" customHeight="1" x14ac:dyDescent="0.3">
      <c r="A15" s="876">
        <v>4</v>
      </c>
      <c r="B15" s="846" t="s">
        <v>172</v>
      </c>
      <c r="C15" s="887" t="s">
        <v>65</v>
      </c>
      <c r="D15" s="298" t="str">
        <f>I5</f>
        <v>FATMA KÜÇÜK</v>
      </c>
      <c r="E15" s="396" t="s">
        <v>176</v>
      </c>
      <c r="F15" s="298"/>
      <c r="G15" s="298"/>
      <c r="I15" s="127" t="s">
        <v>141</v>
      </c>
      <c r="J15" s="129"/>
      <c r="K15" s="161">
        <v>2</v>
      </c>
      <c r="L15" s="128">
        <v>1</v>
      </c>
      <c r="M15" s="128"/>
      <c r="N15" s="128"/>
      <c r="O15" s="129">
        <f t="shared" si="5"/>
        <v>3</v>
      </c>
      <c r="P15" s="127"/>
      <c r="Q15" s="128"/>
      <c r="R15" s="128"/>
      <c r="S15" s="128">
        <v>2</v>
      </c>
      <c r="T15" s="128">
        <v>2</v>
      </c>
      <c r="U15" s="129">
        <f t="shared" si="1"/>
        <v>7</v>
      </c>
      <c r="V15" s="127"/>
      <c r="W15" s="128">
        <v>2</v>
      </c>
      <c r="X15" s="128"/>
      <c r="Y15" s="128">
        <v>1</v>
      </c>
      <c r="Z15" s="128"/>
      <c r="AA15" s="129">
        <f t="shared" si="2"/>
        <v>10</v>
      </c>
      <c r="AB15" s="127"/>
      <c r="AC15" s="128">
        <v>2</v>
      </c>
      <c r="AD15" s="128"/>
      <c r="AE15" s="128">
        <v>2</v>
      </c>
      <c r="AF15" s="128"/>
      <c r="AG15" s="129">
        <f t="shared" si="3"/>
        <v>14</v>
      </c>
    </row>
    <row r="16" spans="1:33" ht="21.9" customHeight="1" x14ac:dyDescent="0.3">
      <c r="A16" s="877"/>
      <c r="B16" s="846"/>
      <c r="C16" s="887"/>
      <c r="D16" s="298" t="str">
        <f>I4</f>
        <v>SEZER YILDIRIM</v>
      </c>
      <c r="E16" s="396" t="s">
        <v>176</v>
      </c>
      <c r="F16" s="298"/>
      <c r="G16" s="298"/>
      <c r="I16" s="127" t="s">
        <v>142</v>
      </c>
      <c r="J16" s="129"/>
      <c r="K16" s="161"/>
      <c r="L16" s="128"/>
      <c r="M16" s="128">
        <v>1</v>
      </c>
      <c r="N16" s="128">
        <v>1</v>
      </c>
      <c r="O16" s="129">
        <f t="shared" si="5"/>
        <v>2</v>
      </c>
      <c r="P16" s="127">
        <v>1</v>
      </c>
      <c r="Q16" s="128">
        <v>2</v>
      </c>
      <c r="R16" s="128">
        <v>2</v>
      </c>
      <c r="S16" s="128"/>
      <c r="T16" s="128"/>
      <c r="U16" s="129">
        <f t="shared" si="1"/>
        <v>7</v>
      </c>
      <c r="V16" s="127">
        <v>2</v>
      </c>
      <c r="W16" s="128"/>
      <c r="X16" s="128">
        <v>1</v>
      </c>
      <c r="Y16" s="128"/>
      <c r="Z16" s="128">
        <v>1</v>
      </c>
      <c r="AA16" s="129">
        <f t="shared" si="2"/>
        <v>11</v>
      </c>
      <c r="AB16" s="127"/>
      <c r="AC16" s="128"/>
      <c r="AD16" s="128"/>
      <c r="AE16" s="128"/>
      <c r="AF16" s="128"/>
      <c r="AG16" s="129">
        <f t="shared" si="3"/>
        <v>11</v>
      </c>
    </row>
    <row r="17" spans="1:33" ht="21.9" customHeight="1" x14ac:dyDescent="0.3">
      <c r="A17" s="876">
        <v>5</v>
      </c>
      <c r="B17" s="841" t="s">
        <v>172</v>
      </c>
      <c r="C17" s="861" t="s">
        <v>180</v>
      </c>
      <c r="D17" s="297" t="str">
        <f>I9</f>
        <v>DİLEK COŞKUN</v>
      </c>
      <c r="E17" s="395" t="s">
        <v>176</v>
      </c>
      <c r="F17" s="297"/>
      <c r="G17" s="297"/>
      <c r="I17" s="127" t="s">
        <v>147</v>
      </c>
      <c r="J17" s="129"/>
      <c r="K17" s="161"/>
      <c r="L17" s="128">
        <v>2</v>
      </c>
      <c r="M17" s="128"/>
      <c r="N17" s="128"/>
      <c r="O17" s="129">
        <f t="shared" si="5"/>
        <v>2</v>
      </c>
      <c r="P17" s="127"/>
      <c r="Q17" s="128">
        <v>2</v>
      </c>
      <c r="R17" s="128">
        <v>2</v>
      </c>
      <c r="S17" s="128"/>
      <c r="T17" s="128"/>
      <c r="U17" s="129">
        <f t="shared" si="1"/>
        <v>6</v>
      </c>
      <c r="V17" s="127">
        <v>2</v>
      </c>
      <c r="W17" s="128"/>
      <c r="X17" s="128"/>
      <c r="Y17" s="128"/>
      <c r="Z17" s="128"/>
      <c r="AA17" s="129">
        <f t="shared" si="2"/>
        <v>8</v>
      </c>
      <c r="AB17" s="127">
        <v>2</v>
      </c>
      <c r="AC17" s="128"/>
      <c r="AD17" s="128"/>
      <c r="AE17" s="128">
        <v>1</v>
      </c>
      <c r="AF17" s="128"/>
      <c r="AG17" s="129">
        <f t="shared" si="3"/>
        <v>11</v>
      </c>
    </row>
    <row r="18" spans="1:33" ht="21.9" customHeight="1" x14ac:dyDescent="0.3">
      <c r="A18" s="877"/>
      <c r="B18" s="843"/>
      <c r="C18" s="861"/>
      <c r="D18" s="297" t="str">
        <f>I7</f>
        <v>İDRİS YILDIRIM</v>
      </c>
      <c r="E18" s="395" t="s">
        <v>176</v>
      </c>
      <c r="F18" s="297"/>
      <c r="G18" s="297"/>
      <c r="I18" s="127" t="s">
        <v>143</v>
      </c>
      <c r="J18" s="129"/>
      <c r="K18" s="161">
        <v>2</v>
      </c>
      <c r="L18" s="128"/>
      <c r="M18" s="128">
        <v>1</v>
      </c>
      <c r="N18" s="128"/>
      <c r="O18" s="129">
        <f t="shared" si="5"/>
        <v>3</v>
      </c>
      <c r="P18" s="127">
        <v>1</v>
      </c>
      <c r="Q18" s="128">
        <v>2</v>
      </c>
      <c r="R18" s="128">
        <v>1</v>
      </c>
      <c r="S18" s="128"/>
      <c r="T18" s="128"/>
      <c r="U18" s="129">
        <f t="shared" si="1"/>
        <v>7</v>
      </c>
      <c r="V18" s="127">
        <v>1</v>
      </c>
      <c r="W18" s="128">
        <v>1</v>
      </c>
      <c r="X18" s="128"/>
      <c r="Y18" s="128"/>
      <c r="Z18" s="128"/>
      <c r="AA18" s="129">
        <f t="shared" si="2"/>
        <v>9</v>
      </c>
      <c r="AB18" s="127">
        <v>1</v>
      </c>
      <c r="AC18" s="128">
        <v>1</v>
      </c>
      <c r="AD18" s="128"/>
      <c r="AE18" s="128"/>
      <c r="AF18" s="128"/>
      <c r="AG18" s="129">
        <f t="shared" si="3"/>
        <v>11</v>
      </c>
    </row>
    <row r="19" spans="1:33" ht="21.9" customHeight="1" x14ac:dyDescent="0.3">
      <c r="A19" s="876">
        <v>6</v>
      </c>
      <c r="B19" s="846" t="s">
        <v>172</v>
      </c>
      <c r="C19" s="887" t="s">
        <v>146</v>
      </c>
      <c r="D19" s="298" t="str">
        <f>I4</f>
        <v>SEZER YILDIRIM</v>
      </c>
      <c r="E19" s="396" t="s">
        <v>176</v>
      </c>
      <c r="F19" s="298"/>
      <c r="G19" s="298"/>
    </row>
    <row r="20" spans="1:33" ht="21.9" customHeight="1" x14ac:dyDescent="0.3">
      <c r="A20" s="877"/>
      <c r="B20" s="846"/>
      <c r="C20" s="887"/>
      <c r="D20" s="298" t="str">
        <f>I6</f>
        <v>GİZEM BAŞARIR</v>
      </c>
      <c r="E20" s="396" t="s">
        <v>176</v>
      </c>
      <c r="F20" s="298"/>
      <c r="G20" s="298"/>
    </row>
    <row r="21" spans="1:33" s="189" customFormat="1" ht="12.75" customHeight="1" x14ac:dyDescent="0.3">
      <c r="A21" s="190" t="s">
        <v>116</v>
      </c>
      <c r="B21" s="11"/>
      <c r="F21" s="86" t="s">
        <v>220</v>
      </c>
    </row>
    <row r="22" spans="1:33" s="189" customFormat="1" ht="13.8" x14ac:dyDescent="0.3">
      <c r="B22" s="87" t="s">
        <v>117</v>
      </c>
      <c r="F22" s="88" t="s">
        <v>118</v>
      </c>
    </row>
    <row r="23" spans="1:33" s="189" customFormat="1" ht="13.8" x14ac:dyDescent="0.3">
      <c r="B23" s="87" t="s">
        <v>119</v>
      </c>
      <c r="F23" s="88" t="s">
        <v>120</v>
      </c>
    </row>
    <row r="24" spans="1:33" ht="15.6" x14ac:dyDescent="0.3">
      <c r="A24" s="676" t="s">
        <v>162</v>
      </c>
      <c r="B24" s="676"/>
      <c r="C24" s="676"/>
      <c r="D24" s="676"/>
      <c r="E24" s="676"/>
      <c r="F24" s="676"/>
      <c r="G24" s="676"/>
    </row>
    <row r="25" spans="1:33" ht="15.6" x14ac:dyDescent="0.3">
      <c r="A25" s="676" t="s">
        <v>163</v>
      </c>
      <c r="B25" s="676"/>
      <c r="C25" s="676"/>
      <c r="D25" s="676"/>
      <c r="E25" s="676"/>
      <c r="F25" s="676"/>
      <c r="G25" s="676"/>
    </row>
    <row r="26" spans="1:33" ht="15.6" x14ac:dyDescent="0.3">
      <c r="A26" s="676" t="s">
        <v>164</v>
      </c>
      <c r="B26" s="676"/>
      <c r="C26" s="676"/>
      <c r="D26" s="676"/>
      <c r="E26" s="676"/>
      <c r="F26" s="676"/>
      <c r="G26" s="676"/>
    </row>
    <row r="27" spans="1:33" ht="12.9" customHeight="1" x14ac:dyDescent="0.3">
      <c r="A27" s="189"/>
      <c r="B27" s="189"/>
      <c r="C27" s="189"/>
      <c r="D27" s="189"/>
      <c r="E27" s="189"/>
      <c r="F27" s="189"/>
    </row>
    <row r="28" spans="1:33" ht="15.6" x14ac:dyDescent="0.3">
      <c r="A28" s="676" t="s">
        <v>175</v>
      </c>
      <c r="B28" s="676"/>
      <c r="C28" s="676"/>
      <c r="D28" s="676"/>
      <c r="E28" s="676"/>
      <c r="F28" s="676"/>
      <c r="G28" s="676"/>
    </row>
    <row r="29" spans="1:33" ht="15.6" x14ac:dyDescent="0.3">
      <c r="A29" s="676" t="s">
        <v>221</v>
      </c>
      <c r="B29" s="676"/>
      <c r="C29" s="676"/>
      <c r="D29" s="676"/>
      <c r="E29" s="676"/>
      <c r="F29" s="676"/>
      <c r="G29" s="676"/>
    </row>
    <row r="30" spans="1:33" ht="18" x14ac:dyDescent="0.35">
      <c r="A30" s="189"/>
      <c r="B30" s="189"/>
      <c r="C30" s="189"/>
      <c r="D30" s="191" t="s">
        <v>165</v>
      </c>
      <c r="E30" s="885">
        <v>45027</v>
      </c>
      <c r="F30" s="885"/>
      <c r="G30" s="885"/>
    </row>
    <row r="31" spans="1:33" s="11" customFormat="1" ht="30" customHeight="1" x14ac:dyDescent="0.3">
      <c r="A31" s="192" t="s">
        <v>166</v>
      </c>
      <c r="B31" s="193" t="s">
        <v>167</v>
      </c>
      <c r="C31" s="193" t="s">
        <v>168</v>
      </c>
      <c r="D31" s="194" t="s">
        <v>169</v>
      </c>
      <c r="E31" s="194" t="s">
        <v>170</v>
      </c>
      <c r="F31" s="194" t="s">
        <v>171</v>
      </c>
      <c r="G31" s="193" t="s">
        <v>11</v>
      </c>
    </row>
    <row r="32" spans="1:33" ht="21.9" customHeight="1" x14ac:dyDescent="0.3">
      <c r="A32" s="888">
        <v>1</v>
      </c>
      <c r="B32" s="863" t="s">
        <v>172</v>
      </c>
      <c r="C32" s="864" t="s">
        <v>35</v>
      </c>
      <c r="D32" s="299" t="str">
        <f>I14</f>
        <v>HATİCE Y.KAZANCI</v>
      </c>
      <c r="E32" s="397" t="s">
        <v>176</v>
      </c>
      <c r="F32" s="299"/>
      <c r="G32" s="299"/>
    </row>
    <row r="33" spans="1:12" ht="21.9" customHeight="1" x14ac:dyDescent="0.3">
      <c r="A33" s="889"/>
      <c r="B33" s="863"/>
      <c r="C33" s="864"/>
      <c r="D33" s="299" t="str">
        <f>I15</f>
        <v>MURAT GÜNER</v>
      </c>
      <c r="E33" s="397" t="s">
        <v>176</v>
      </c>
      <c r="F33" s="299"/>
      <c r="G33" s="299"/>
    </row>
    <row r="34" spans="1:12" ht="21.9" customHeight="1" x14ac:dyDescent="0.3">
      <c r="A34" s="888">
        <v>2</v>
      </c>
      <c r="B34" s="865" t="s">
        <v>172</v>
      </c>
      <c r="C34" s="866" t="s">
        <v>158</v>
      </c>
      <c r="D34" s="376" t="e">
        <f>#REF!</f>
        <v>#REF!</v>
      </c>
      <c r="E34" s="398" t="s">
        <v>176</v>
      </c>
      <c r="F34" s="376"/>
      <c r="G34" s="376"/>
    </row>
    <row r="35" spans="1:12" ht="21.9" customHeight="1" x14ac:dyDescent="0.3">
      <c r="A35" s="889"/>
      <c r="B35" s="865"/>
      <c r="C35" s="866"/>
      <c r="D35" s="376" t="str">
        <f>I13</f>
        <v>GAMZE ÇELİK</v>
      </c>
      <c r="E35" s="398" t="s">
        <v>176</v>
      </c>
      <c r="F35" s="376"/>
      <c r="G35" s="376"/>
    </row>
    <row r="36" spans="1:12" ht="21.9" customHeight="1" x14ac:dyDescent="0.3">
      <c r="A36" s="888">
        <v>3</v>
      </c>
      <c r="B36" s="863" t="s">
        <v>172</v>
      </c>
      <c r="C36" s="864" t="s">
        <v>93</v>
      </c>
      <c r="D36" s="299" t="str">
        <f>I14</f>
        <v>HATİCE Y.KAZANCI</v>
      </c>
      <c r="E36" s="397" t="s">
        <v>176</v>
      </c>
      <c r="F36" s="299"/>
      <c r="G36" s="299"/>
    </row>
    <row r="37" spans="1:12" ht="21.9" customHeight="1" x14ac:dyDescent="0.3">
      <c r="A37" s="889"/>
      <c r="B37" s="863"/>
      <c r="C37" s="864"/>
      <c r="D37" s="299" t="str">
        <f>I15</f>
        <v>MURAT GÜNER</v>
      </c>
      <c r="E37" s="397" t="s">
        <v>176</v>
      </c>
      <c r="F37" s="299"/>
      <c r="G37" s="299"/>
    </row>
    <row r="38" spans="1:12" s="11" customFormat="1" ht="21.9" customHeight="1" x14ac:dyDescent="0.3">
      <c r="A38" s="888">
        <v>4</v>
      </c>
      <c r="B38" s="865" t="s">
        <v>172</v>
      </c>
      <c r="C38" s="866" t="s">
        <v>72</v>
      </c>
      <c r="D38" s="376" t="e">
        <f>#REF!</f>
        <v>#REF!</v>
      </c>
      <c r="E38" s="398" t="s">
        <v>176</v>
      </c>
      <c r="F38" s="376"/>
      <c r="G38" s="376"/>
      <c r="L38" s="20"/>
    </row>
    <row r="39" spans="1:12" s="11" customFormat="1" ht="21.9" customHeight="1" x14ac:dyDescent="0.3">
      <c r="A39" s="889"/>
      <c r="B39" s="865"/>
      <c r="C39" s="866"/>
      <c r="D39" s="376" t="str">
        <f>I18</f>
        <v>MÜRVET TİFTİKÇİ</v>
      </c>
      <c r="E39" s="398" t="s">
        <v>176</v>
      </c>
      <c r="F39" s="376"/>
      <c r="G39" s="376"/>
      <c r="L39" s="20"/>
    </row>
    <row r="40" spans="1:12" s="189" customFormat="1" ht="12.75" customHeight="1" x14ac:dyDescent="0.3">
      <c r="A40" s="190" t="s">
        <v>116</v>
      </c>
      <c r="B40" s="11"/>
      <c r="F40" s="86" t="s">
        <v>220</v>
      </c>
    </row>
    <row r="41" spans="1:12" s="189" customFormat="1" ht="13.8" x14ac:dyDescent="0.3">
      <c r="B41" s="87" t="s">
        <v>117</v>
      </c>
      <c r="F41" s="88" t="s">
        <v>118</v>
      </c>
    </row>
    <row r="42" spans="1:12" s="189" customFormat="1" ht="13.8" x14ac:dyDescent="0.3">
      <c r="B42" s="87" t="s">
        <v>119</v>
      </c>
      <c r="F42" s="88" t="s">
        <v>120</v>
      </c>
    </row>
    <row r="43" spans="1:12" ht="15.6" x14ac:dyDescent="0.3">
      <c r="A43" s="676" t="s">
        <v>162</v>
      </c>
      <c r="B43" s="676"/>
      <c r="C43" s="676"/>
      <c r="D43" s="676"/>
      <c r="E43" s="676"/>
      <c r="F43" s="676"/>
      <c r="G43" s="676"/>
    </row>
    <row r="44" spans="1:12" ht="15.6" x14ac:dyDescent="0.3">
      <c r="A44" s="676" t="s">
        <v>163</v>
      </c>
      <c r="B44" s="676"/>
      <c r="C44" s="676"/>
      <c r="D44" s="676"/>
      <c r="E44" s="676"/>
      <c r="F44" s="676"/>
      <c r="G44" s="676"/>
    </row>
    <row r="45" spans="1:12" ht="15.6" x14ac:dyDescent="0.3">
      <c r="A45" s="676" t="s">
        <v>164</v>
      </c>
      <c r="B45" s="676"/>
      <c r="C45" s="676"/>
      <c r="D45" s="676"/>
      <c r="E45" s="676"/>
      <c r="F45" s="676"/>
      <c r="G45" s="676"/>
    </row>
    <row r="46" spans="1:12" ht="12.9" customHeight="1" x14ac:dyDescent="0.3">
      <c r="A46" s="189"/>
      <c r="B46" s="189"/>
      <c r="C46" s="189"/>
      <c r="D46" s="189"/>
      <c r="E46" s="189"/>
      <c r="F46" s="189"/>
    </row>
    <row r="47" spans="1:12" ht="15.6" x14ac:dyDescent="0.3">
      <c r="A47" s="676" t="s">
        <v>175</v>
      </c>
      <c r="B47" s="676"/>
      <c r="C47" s="676"/>
      <c r="D47" s="676"/>
      <c r="E47" s="676"/>
      <c r="F47" s="676"/>
      <c r="G47" s="676"/>
    </row>
    <row r="48" spans="1:12" ht="15.6" x14ac:dyDescent="0.3">
      <c r="A48" s="676" t="s">
        <v>221</v>
      </c>
      <c r="B48" s="676"/>
      <c r="C48" s="676"/>
      <c r="D48" s="676"/>
      <c r="E48" s="676"/>
      <c r="F48" s="676"/>
      <c r="G48" s="676"/>
    </row>
    <row r="49" spans="1:12" ht="18" x14ac:dyDescent="0.35">
      <c r="A49" s="189"/>
      <c r="B49" s="189"/>
      <c r="C49" s="189"/>
      <c r="D49" s="191" t="s">
        <v>165</v>
      </c>
      <c r="E49" s="885">
        <v>45028</v>
      </c>
      <c r="F49" s="885"/>
      <c r="G49" s="885"/>
    </row>
    <row r="50" spans="1:12" s="11" customFormat="1" ht="30" customHeight="1" x14ac:dyDescent="0.3">
      <c r="A50" s="192" t="s">
        <v>166</v>
      </c>
      <c r="B50" s="193" t="s">
        <v>167</v>
      </c>
      <c r="C50" s="193" t="s">
        <v>168</v>
      </c>
      <c r="D50" s="194" t="s">
        <v>169</v>
      </c>
      <c r="E50" s="194" t="s">
        <v>170</v>
      </c>
      <c r="F50" s="194" t="s">
        <v>171</v>
      </c>
      <c r="G50" s="193" t="s">
        <v>11</v>
      </c>
    </row>
    <row r="51" spans="1:12" s="11" customFormat="1" ht="21.9" customHeight="1" x14ac:dyDescent="0.3">
      <c r="A51" s="890">
        <v>1</v>
      </c>
      <c r="B51" s="850" t="s">
        <v>172</v>
      </c>
      <c r="C51" s="851" t="s">
        <v>84</v>
      </c>
      <c r="D51" s="377" t="str">
        <f>I5</f>
        <v>FATMA KÜÇÜK</v>
      </c>
      <c r="E51" s="399" t="s">
        <v>176</v>
      </c>
      <c r="F51" s="377"/>
      <c r="G51" s="377"/>
      <c r="L51" s="20"/>
    </row>
    <row r="52" spans="1:12" s="11" customFormat="1" ht="21.9" customHeight="1" x14ac:dyDescent="0.3">
      <c r="A52" s="891"/>
      <c r="B52" s="850"/>
      <c r="C52" s="851"/>
      <c r="D52" s="377" t="str">
        <f>I6</f>
        <v>GİZEM BAŞARIR</v>
      </c>
      <c r="E52" s="399" t="s">
        <v>176</v>
      </c>
      <c r="F52" s="377"/>
      <c r="G52" s="377"/>
      <c r="L52" s="20"/>
    </row>
    <row r="53" spans="1:12" ht="21.9" customHeight="1" x14ac:dyDescent="0.3">
      <c r="A53" s="890">
        <v>2</v>
      </c>
      <c r="B53" s="880" t="s">
        <v>172</v>
      </c>
      <c r="C53" s="852" t="s">
        <v>79</v>
      </c>
      <c r="D53" s="302" t="str">
        <f>I4</f>
        <v>SEZER YILDIRIM</v>
      </c>
      <c r="E53" s="400" t="s">
        <v>176</v>
      </c>
      <c r="F53" s="302"/>
      <c r="G53" s="302"/>
    </row>
    <row r="54" spans="1:12" ht="21.9" customHeight="1" x14ac:dyDescent="0.3">
      <c r="A54" s="891"/>
      <c r="B54" s="881"/>
      <c r="C54" s="852"/>
      <c r="D54" s="302" t="str">
        <f>I5</f>
        <v>FATMA KÜÇÜK</v>
      </c>
      <c r="E54" s="400" t="s">
        <v>176</v>
      </c>
      <c r="F54" s="302"/>
      <c r="G54" s="302"/>
    </row>
    <row r="55" spans="1:12" ht="21.9" customHeight="1" x14ac:dyDescent="0.3">
      <c r="A55" s="890">
        <v>3</v>
      </c>
      <c r="B55" s="882" t="s">
        <v>172</v>
      </c>
      <c r="C55" s="851" t="s">
        <v>34</v>
      </c>
      <c r="D55" s="377" t="str">
        <f>I13</f>
        <v>GAMZE ÇELİK</v>
      </c>
      <c r="E55" s="399" t="s">
        <v>176</v>
      </c>
      <c r="F55" s="377"/>
      <c r="G55" s="377"/>
    </row>
    <row r="56" spans="1:12" ht="21.9" customHeight="1" x14ac:dyDescent="0.3">
      <c r="A56" s="891"/>
      <c r="B56" s="883"/>
      <c r="C56" s="851"/>
      <c r="D56" s="377" t="str">
        <f>I11</f>
        <v>CAN BİRİNCİ</v>
      </c>
      <c r="E56" s="399" t="s">
        <v>176</v>
      </c>
      <c r="F56" s="377"/>
      <c r="G56" s="377"/>
    </row>
    <row r="57" spans="1:12" ht="21.9" customHeight="1" x14ac:dyDescent="0.3">
      <c r="A57" s="890">
        <v>4</v>
      </c>
      <c r="B57" s="849" t="s">
        <v>172</v>
      </c>
      <c r="C57" s="871" t="s">
        <v>189</v>
      </c>
      <c r="D57" s="302" t="str">
        <f>I4</f>
        <v>SEZER YILDIRIM</v>
      </c>
      <c r="E57" s="400" t="s">
        <v>176</v>
      </c>
      <c r="F57" s="302"/>
      <c r="G57" s="302"/>
    </row>
    <row r="58" spans="1:12" ht="21.9" customHeight="1" x14ac:dyDescent="0.3">
      <c r="A58" s="891"/>
      <c r="B58" s="849"/>
      <c r="C58" s="871"/>
      <c r="D58" s="302" t="str">
        <f>I6</f>
        <v>GİZEM BAŞARIR</v>
      </c>
      <c r="E58" s="400" t="s">
        <v>176</v>
      </c>
      <c r="F58" s="302"/>
      <c r="G58" s="302"/>
    </row>
    <row r="59" spans="1:12" s="189" customFormat="1" ht="12.75" customHeight="1" x14ac:dyDescent="0.3">
      <c r="A59" s="190" t="s">
        <v>116</v>
      </c>
      <c r="B59" s="11"/>
      <c r="F59" s="86" t="s">
        <v>220</v>
      </c>
    </row>
    <row r="60" spans="1:12" s="189" customFormat="1" ht="13.8" x14ac:dyDescent="0.3">
      <c r="B60" s="87" t="s">
        <v>117</v>
      </c>
      <c r="F60" s="88" t="s">
        <v>118</v>
      </c>
    </row>
    <row r="61" spans="1:12" s="189" customFormat="1" ht="13.8" x14ac:dyDescent="0.3">
      <c r="B61" s="87" t="s">
        <v>119</v>
      </c>
      <c r="F61" s="88" t="s">
        <v>120</v>
      </c>
    </row>
    <row r="62" spans="1:12" ht="15.6" x14ac:dyDescent="0.3">
      <c r="A62" s="676" t="s">
        <v>162</v>
      </c>
      <c r="B62" s="676"/>
      <c r="C62" s="676"/>
      <c r="D62" s="676"/>
      <c r="E62" s="676"/>
      <c r="F62" s="676"/>
      <c r="G62" s="676"/>
    </row>
    <row r="63" spans="1:12" ht="15.6" x14ac:dyDescent="0.3">
      <c r="A63" s="676" t="s">
        <v>163</v>
      </c>
      <c r="B63" s="676"/>
      <c r="C63" s="676"/>
      <c r="D63" s="676"/>
      <c r="E63" s="676"/>
      <c r="F63" s="676"/>
      <c r="G63" s="676"/>
    </row>
    <row r="64" spans="1:12" ht="15.6" x14ac:dyDescent="0.3">
      <c r="A64" s="676" t="s">
        <v>164</v>
      </c>
      <c r="B64" s="676"/>
      <c r="C64" s="676"/>
      <c r="D64" s="676"/>
      <c r="E64" s="676"/>
      <c r="F64" s="676"/>
      <c r="G64" s="676"/>
    </row>
    <row r="65" spans="1:7" ht="12.9" customHeight="1" x14ac:dyDescent="0.3">
      <c r="A65" s="189"/>
      <c r="B65" s="189"/>
      <c r="C65" s="189"/>
      <c r="D65" s="189"/>
      <c r="E65" s="189"/>
      <c r="F65" s="189"/>
    </row>
    <row r="66" spans="1:7" ht="15.6" x14ac:dyDescent="0.3">
      <c r="A66" s="676" t="s">
        <v>175</v>
      </c>
      <c r="B66" s="676"/>
      <c r="C66" s="676"/>
      <c r="D66" s="676"/>
      <c r="E66" s="676"/>
      <c r="F66" s="676"/>
      <c r="G66" s="676"/>
    </row>
    <row r="67" spans="1:7" ht="15.6" x14ac:dyDescent="0.3">
      <c r="A67" s="676" t="s">
        <v>221</v>
      </c>
      <c r="B67" s="676"/>
      <c r="C67" s="676"/>
      <c r="D67" s="676"/>
      <c r="E67" s="676"/>
      <c r="F67" s="676"/>
      <c r="G67" s="676"/>
    </row>
    <row r="68" spans="1:7" ht="18" x14ac:dyDescent="0.35">
      <c r="A68" s="189"/>
      <c r="B68" s="189"/>
      <c r="C68" s="189"/>
      <c r="D68" s="191" t="s">
        <v>165</v>
      </c>
      <c r="E68" s="885">
        <v>45029</v>
      </c>
      <c r="F68" s="885"/>
      <c r="G68" s="885"/>
    </row>
    <row r="69" spans="1:7" s="11" customFormat="1" ht="30" customHeight="1" x14ac:dyDescent="0.3">
      <c r="A69" s="192" t="s">
        <v>166</v>
      </c>
      <c r="B69" s="193" t="s">
        <v>167</v>
      </c>
      <c r="C69" s="193" t="s">
        <v>168</v>
      </c>
      <c r="D69" s="194" t="s">
        <v>169</v>
      </c>
      <c r="E69" s="194" t="s">
        <v>170</v>
      </c>
      <c r="F69" s="194" t="s">
        <v>171</v>
      </c>
      <c r="G69" s="193" t="s">
        <v>11</v>
      </c>
    </row>
    <row r="70" spans="1:7" ht="21.9" customHeight="1" x14ac:dyDescent="0.3">
      <c r="A70" s="878">
        <v>1</v>
      </c>
      <c r="B70" s="856" t="s">
        <v>172</v>
      </c>
      <c r="C70" s="872" t="s">
        <v>102</v>
      </c>
      <c r="D70" s="303" t="str">
        <f>I14</f>
        <v>HATİCE Y.KAZANCI</v>
      </c>
      <c r="E70" s="401" t="s">
        <v>176</v>
      </c>
      <c r="F70" s="303"/>
      <c r="G70" s="303"/>
    </row>
    <row r="71" spans="1:7" ht="21.9" customHeight="1" x14ac:dyDescent="0.3">
      <c r="A71" s="879"/>
      <c r="B71" s="858"/>
      <c r="C71" s="872"/>
      <c r="D71" s="303" t="str">
        <f>I15</f>
        <v>MURAT GÜNER</v>
      </c>
      <c r="E71" s="401" t="s">
        <v>176</v>
      </c>
      <c r="F71" s="303"/>
      <c r="G71" s="303"/>
    </row>
    <row r="72" spans="1:7" ht="21.9" customHeight="1" x14ac:dyDescent="0.3">
      <c r="A72" s="878">
        <v>2</v>
      </c>
      <c r="B72" s="884" t="s">
        <v>172</v>
      </c>
      <c r="C72" s="873" t="s">
        <v>75</v>
      </c>
      <c r="D72" s="304" t="str">
        <f>I16</f>
        <v>MUTLU KİBAR</v>
      </c>
      <c r="E72" s="402" t="s">
        <v>176</v>
      </c>
      <c r="F72" s="304"/>
      <c r="G72" s="304"/>
    </row>
    <row r="73" spans="1:7" ht="21.9" customHeight="1" x14ac:dyDescent="0.3">
      <c r="A73" s="879"/>
      <c r="B73" s="854"/>
      <c r="C73" s="873"/>
      <c r="D73" s="304" t="str">
        <f>I10</f>
        <v>MUSTAFA NALBANT</v>
      </c>
      <c r="E73" s="402" t="s">
        <v>176</v>
      </c>
      <c r="F73" s="304"/>
      <c r="G73" s="304"/>
    </row>
    <row r="74" spans="1:7" ht="21.9" customHeight="1" x14ac:dyDescent="0.3">
      <c r="A74" s="878">
        <v>3</v>
      </c>
      <c r="B74" s="868" t="s">
        <v>172</v>
      </c>
      <c r="C74" s="872" t="s">
        <v>28</v>
      </c>
      <c r="D74" s="303" t="str">
        <f>I5</f>
        <v>FATMA KÜÇÜK</v>
      </c>
      <c r="E74" s="401" t="s">
        <v>176</v>
      </c>
      <c r="F74" s="303"/>
      <c r="G74" s="303"/>
    </row>
    <row r="75" spans="1:7" ht="21.9" customHeight="1" x14ac:dyDescent="0.3">
      <c r="A75" s="879"/>
      <c r="B75" s="868"/>
      <c r="C75" s="872"/>
      <c r="D75" s="303" t="str">
        <f>I6</f>
        <v>GİZEM BAŞARIR</v>
      </c>
      <c r="E75" s="401" t="s">
        <v>176</v>
      </c>
      <c r="F75" s="303"/>
      <c r="G75" s="303"/>
    </row>
    <row r="76" spans="1:7" ht="21.9" customHeight="1" x14ac:dyDescent="0.3">
      <c r="A76" s="878">
        <v>4</v>
      </c>
      <c r="B76" s="853" t="s">
        <v>172</v>
      </c>
      <c r="C76" s="848" t="s">
        <v>69</v>
      </c>
      <c r="D76" s="304" t="str">
        <f>I5</f>
        <v>FATMA KÜÇÜK</v>
      </c>
      <c r="E76" s="402" t="s">
        <v>176</v>
      </c>
      <c r="F76" s="304"/>
      <c r="G76" s="304"/>
    </row>
    <row r="77" spans="1:7" ht="21.9" customHeight="1" x14ac:dyDescent="0.3">
      <c r="A77" s="879"/>
      <c r="B77" s="854"/>
      <c r="C77" s="848"/>
      <c r="D77" s="304" t="str">
        <f>I6</f>
        <v>GİZEM BAŞARIR</v>
      </c>
      <c r="E77" s="402" t="s">
        <v>176</v>
      </c>
      <c r="F77" s="304"/>
      <c r="G77" s="304"/>
    </row>
    <row r="78" spans="1:7" ht="21.9" customHeight="1" x14ac:dyDescent="0.3">
      <c r="A78" s="878">
        <v>5</v>
      </c>
      <c r="B78" s="856" t="s">
        <v>172</v>
      </c>
      <c r="C78" s="872" t="s">
        <v>57</v>
      </c>
      <c r="D78" s="303" t="e">
        <f>#REF!</f>
        <v>#REF!</v>
      </c>
      <c r="E78" s="401" t="s">
        <v>176</v>
      </c>
      <c r="F78" s="303"/>
      <c r="G78" s="303"/>
    </row>
    <row r="79" spans="1:7" ht="21.9" customHeight="1" x14ac:dyDescent="0.3">
      <c r="A79" s="879"/>
      <c r="B79" s="858"/>
      <c r="C79" s="872"/>
      <c r="D79" s="303" t="str">
        <f>I17</f>
        <v>ELİF SAĞLAM</v>
      </c>
      <c r="E79" s="401" t="s">
        <v>176</v>
      </c>
      <c r="F79" s="303"/>
      <c r="G79" s="303"/>
    </row>
    <row r="80" spans="1:7" ht="21.9" customHeight="1" x14ac:dyDescent="0.3">
      <c r="A80" s="878">
        <v>6</v>
      </c>
      <c r="B80" s="853" t="s">
        <v>172</v>
      </c>
      <c r="C80" s="873" t="s">
        <v>76</v>
      </c>
      <c r="D80" s="304" t="str">
        <f>I16</f>
        <v>MUTLU KİBAR</v>
      </c>
      <c r="E80" s="402" t="s">
        <v>176</v>
      </c>
      <c r="F80" s="304"/>
      <c r="G80" s="304"/>
    </row>
    <row r="81" spans="1:7" ht="21.9" customHeight="1" x14ac:dyDescent="0.3">
      <c r="A81" s="879"/>
      <c r="B81" s="854"/>
      <c r="C81" s="873"/>
      <c r="D81" s="304" t="str">
        <f>I17</f>
        <v>ELİF SAĞLAM</v>
      </c>
      <c r="E81" s="402" t="s">
        <v>176</v>
      </c>
      <c r="F81" s="304"/>
      <c r="G81" s="304"/>
    </row>
    <row r="82" spans="1:7" ht="21.9" customHeight="1" x14ac:dyDescent="0.3">
      <c r="A82" s="878">
        <v>7</v>
      </c>
      <c r="B82" s="868" t="s">
        <v>172</v>
      </c>
      <c r="C82" s="872" t="s">
        <v>77</v>
      </c>
      <c r="D82" s="303" t="str">
        <f>I16</f>
        <v>MUTLU KİBAR</v>
      </c>
      <c r="E82" s="401" t="s">
        <v>176</v>
      </c>
      <c r="F82" s="303"/>
      <c r="G82" s="303"/>
    </row>
    <row r="83" spans="1:7" ht="21.9" customHeight="1" x14ac:dyDescent="0.3">
      <c r="A83" s="879"/>
      <c r="B83" s="868"/>
      <c r="C83" s="872"/>
      <c r="D83" s="303" t="str">
        <f>I15</f>
        <v>MURAT GÜNER</v>
      </c>
      <c r="E83" s="401" t="s">
        <v>176</v>
      </c>
      <c r="F83" s="303"/>
      <c r="G83" s="303"/>
    </row>
    <row r="84" spans="1:7" ht="13.8" x14ac:dyDescent="0.3">
      <c r="A84" s="11" t="s">
        <v>116</v>
      </c>
      <c r="B84" s="11"/>
      <c r="C84" s="20"/>
      <c r="F84" s="86" t="s">
        <v>220</v>
      </c>
    </row>
    <row r="85" spans="1:7" ht="13.8" x14ac:dyDescent="0.3">
      <c r="A85" s="87" t="s">
        <v>117</v>
      </c>
      <c r="B85" s="11"/>
      <c r="C85" s="20"/>
      <c r="F85" s="88" t="s">
        <v>118</v>
      </c>
    </row>
    <row r="86" spans="1:7" ht="13.8" x14ac:dyDescent="0.3">
      <c r="A86" s="87" t="s">
        <v>119</v>
      </c>
      <c r="B86" s="11"/>
      <c r="C86" s="20"/>
      <c r="F86" s="88" t="s">
        <v>120</v>
      </c>
    </row>
  </sheetData>
  <mergeCells count="93">
    <mergeCell ref="A70:A71"/>
    <mergeCell ref="A74:A75"/>
    <mergeCell ref="A76:A77"/>
    <mergeCell ref="A78:A79"/>
    <mergeCell ref="A82:A83"/>
    <mergeCell ref="A80:A81"/>
    <mergeCell ref="A66:G66"/>
    <mergeCell ref="C51:C52"/>
    <mergeCell ref="C53:C54"/>
    <mergeCell ref="C55:C56"/>
    <mergeCell ref="B57:B58"/>
    <mergeCell ref="B51:B52"/>
    <mergeCell ref="A51:A52"/>
    <mergeCell ref="A53:A54"/>
    <mergeCell ref="A55:A56"/>
    <mergeCell ref="A57:A58"/>
    <mergeCell ref="A32:A33"/>
    <mergeCell ref="A34:A35"/>
    <mergeCell ref="A36:A37"/>
    <mergeCell ref="A38:A39"/>
    <mergeCell ref="A47:G47"/>
    <mergeCell ref="C36:C37"/>
    <mergeCell ref="B38:B39"/>
    <mergeCell ref="C38:C39"/>
    <mergeCell ref="B36:B37"/>
    <mergeCell ref="C13:C14"/>
    <mergeCell ref="A24:G24"/>
    <mergeCell ref="A25:G25"/>
    <mergeCell ref="A26:G26"/>
    <mergeCell ref="A28:G28"/>
    <mergeCell ref="B15:B16"/>
    <mergeCell ref="C15:C16"/>
    <mergeCell ref="A2:G2"/>
    <mergeCell ref="A3:G3"/>
    <mergeCell ref="A5:G5"/>
    <mergeCell ref="A6:G6"/>
    <mergeCell ref="A29:G29"/>
    <mergeCell ref="A11:A12"/>
    <mergeCell ref="A13:A14"/>
    <mergeCell ref="A15:A16"/>
    <mergeCell ref="A17:A18"/>
    <mergeCell ref="A19:A20"/>
    <mergeCell ref="C17:C18"/>
    <mergeCell ref="B19:B20"/>
    <mergeCell ref="C19:C20"/>
    <mergeCell ref="C9:C10"/>
    <mergeCell ref="C11:C12"/>
    <mergeCell ref="B13:B14"/>
    <mergeCell ref="E7:G7"/>
    <mergeCell ref="I1:AG1"/>
    <mergeCell ref="C82:C83"/>
    <mergeCell ref="AB2:AG2"/>
    <mergeCell ref="V2:AA2"/>
    <mergeCell ref="P2:U2"/>
    <mergeCell ref="K2:O2"/>
    <mergeCell ref="I2:J3"/>
    <mergeCell ref="E30:G30"/>
    <mergeCell ref="A43:G43"/>
    <mergeCell ref="A44:G44"/>
    <mergeCell ref="A45:G45"/>
    <mergeCell ref="C57:C58"/>
    <mergeCell ref="C70:C71"/>
    <mergeCell ref="B74:B75"/>
    <mergeCell ref="A1:G1"/>
    <mergeCell ref="C74:C75"/>
    <mergeCell ref="C76:C77"/>
    <mergeCell ref="C78:C79"/>
    <mergeCell ref="B82:B83"/>
    <mergeCell ref="B80:B81"/>
    <mergeCell ref="B76:B77"/>
    <mergeCell ref="B78:B79"/>
    <mergeCell ref="C80:C81"/>
    <mergeCell ref="A48:G48"/>
    <mergeCell ref="E49:G49"/>
    <mergeCell ref="A62:G62"/>
    <mergeCell ref="A63:G63"/>
    <mergeCell ref="A64:G64"/>
    <mergeCell ref="C72:C73"/>
    <mergeCell ref="A9:A10"/>
    <mergeCell ref="A72:A73"/>
    <mergeCell ref="B17:B18"/>
    <mergeCell ref="B9:B10"/>
    <mergeCell ref="B11:B12"/>
    <mergeCell ref="B53:B54"/>
    <mergeCell ref="B55:B56"/>
    <mergeCell ref="B70:B71"/>
    <mergeCell ref="B72:B73"/>
    <mergeCell ref="B32:B33"/>
    <mergeCell ref="C32:C33"/>
    <mergeCell ref="B34:B35"/>
    <mergeCell ref="C34:C35"/>
    <mergeCell ref="A67:G67"/>
    <mergeCell ref="E68:G68"/>
  </mergeCells>
  <printOptions horizontalCentered="1"/>
  <pageMargins left="0.39370078740157483" right="0.19685039370078741" top="0.19685039370078741" bottom="0.19685039370078741" header="0" footer="0"/>
  <pageSetup paperSize="9" orientation="landscape" r:id="rId1"/>
  <rowBreaks count="3" manualBreakCount="3">
    <brk id="23" max="6" man="1"/>
    <brk id="42" max="6" man="1"/>
    <brk id="61"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249977111117893"/>
  </sheetPr>
  <dimension ref="A1:F17"/>
  <sheetViews>
    <sheetView view="pageBreakPreview" zoomScaleNormal="100" zoomScaleSheetLayoutView="100" workbookViewId="0">
      <selection activeCell="G1" sqref="G1"/>
    </sheetView>
  </sheetViews>
  <sheetFormatPr defaultColWidth="9.109375" defaultRowHeight="11.4" x14ac:dyDescent="0.3"/>
  <cols>
    <col min="1" max="1" width="5" style="20" customWidth="1"/>
    <col min="2" max="2" width="5.6640625" style="20" customWidth="1"/>
    <col min="3" max="3" width="36.5546875" style="21" customWidth="1"/>
    <col min="4" max="4" width="20.6640625" style="20" bestFit="1" customWidth="1"/>
    <col min="5" max="5" width="5" style="20" bestFit="1" customWidth="1"/>
    <col min="6" max="6" width="28.6640625" style="20" customWidth="1"/>
    <col min="7" max="16384" width="9.109375" style="20"/>
  </cols>
  <sheetData>
    <row r="1" spans="1:6" ht="15.6" x14ac:dyDescent="0.3">
      <c r="A1" s="502" t="s">
        <v>19</v>
      </c>
      <c r="B1" s="502"/>
      <c r="C1" s="502"/>
      <c r="D1" s="502"/>
      <c r="E1" s="502"/>
      <c r="F1" s="502"/>
    </row>
    <row r="2" spans="1:6" ht="15.6" x14ac:dyDescent="0.3">
      <c r="A2" s="502" t="s">
        <v>222</v>
      </c>
      <c r="B2" s="502"/>
      <c r="C2" s="502"/>
      <c r="D2" s="502"/>
      <c r="E2" s="502"/>
      <c r="F2" s="502"/>
    </row>
    <row r="3" spans="1:6" s="11" customFormat="1" ht="15.75" customHeight="1" x14ac:dyDescent="0.3">
      <c r="A3" s="870" t="s">
        <v>122</v>
      </c>
      <c r="B3" s="870"/>
      <c r="C3" s="112" t="s">
        <v>110</v>
      </c>
      <c r="D3" s="424" t="s">
        <v>111</v>
      </c>
      <c r="E3" s="424" t="s">
        <v>112</v>
      </c>
      <c r="F3" s="424" t="s">
        <v>113</v>
      </c>
    </row>
    <row r="4" spans="1:6" ht="20.100000000000001" customHeight="1" x14ac:dyDescent="0.3">
      <c r="A4" s="892">
        <v>45091</v>
      </c>
      <c r="B4" s="893">
        <v>0.375</v>
      </c>
      <c r="C4" s="896" t="s">
        <v>31</v>
      </c>
      <c r="D4" s="411" t="s">
        <v>39</v>
      </c>
      <c r="E4" s="412">
        <v>385</v>
      </c>
      <c r="F4" s="412" t="s">
        <v>58</v>
      </c>
    </row>
    <row r="5" spans="1:6" ht="20.100000000000001" customHeight="1" x14ac:dyDescent="0.3">
      <c r="A5" s="892"/>
      <c r="B5" s="893"/>
      <c r="C5" s="896"/>
      <c r="D5" s="411" t="s">
        <v>39</v>
      </c>
      <c r="E5" s="412">
        <v>632</v>
      </c>
      <c r="F5" s="412" t="s">
        <v>61</v>
      </c>
    </row>
    <row r="6" spans="1:6" ht="20.100000000000001" customHeight="1" x14ac:dyDescent="0.3">
      <c r="A6" s="892"/>
      <c r="B6" s="415">
        <v>0.41666666666666669</v>
      </c>
      <c r="C6" s="416" t="s">
        <v>93</v>
      </c>
      <c r="D6" s="417" t="s">
        <v>39</v>
      </c>
      <c r="E6" s="418">
        <v>97</v>
      </c>
      <c r="F6" s="418" t="s">
        <v>32</v>
      </c>
    </row>
    <row r="7" spans="1:6" ht="20.100000000000001" customHeight="1" x14ac:dyDescent="0.3">
      <c r="A7" s="892"/>
      <c r="B7" s="419">
        <v>0.45833333333333331</v>
      </c>
      <c r="C7" s="414" t="s">
        <v>225</v>
      </c>
      <c r="D7" s="411" t="s">
        <v>47</v>
      </c>
      <c r="E7" s="412">
        <v>408</v>
      </c>
      <c r="F7" s="412" t="s">
        <v>104</v>
      </c>
    </row>
    <row r="8" spans="1:6" ht="20.100000000000001" customHeight="1" x14ac:dyDescent="0.3">
      <c r="A8" s="892"/>
      <c r="B8" s="894">
        <v>0.5</v>
      </c>
      <c r="C8" s="895" t="s">
        <v>223</v>
      </c>
      <c r="D8" s="417" t="s">
        <v>48</v>
      </c>
      <c r="E8" s="418">
        <v>397</v>
      </c>
      <c r="F8" s="418" t="s">
        <v>224</v>
      </c>
    </row>
    <row r="9" spans="1:6" ht="20.100000000000001" customHeight="1" x14ac:dyDescent="0.3">
      <c r="A9" s="892"/>
      <c r="B9" s="894"/>
      <c r="C9" s="895"/>
      <c r="D9" s="417" t="s">
        <v>48</v>
      </c>
      <c r="E9" s="418">
        <v>406</v>
      </c>
      <c r="F9" s="418" t="s">
        <v>70</v>
      </c>
    </row>
    <row r="10" spans="1:6" ht="20.100000000000001" customHeight="1" x14ac:dyDescent="0.3">
      <c r="A10" s="892"/>
      <c r="B10" s="894"/>
      <c r="C10" s="895"/>
      <c r="D10" s="417" t="s">
        <v>48</v>
      </c>
      <c r="E10" s="418">
        <v>451</v>
      </c>
      <c r="F10" s="418" t="s">
        <v>101</v>
      </c>
    </row>
    <row r="11" spans="1:6" ht="20.100000000000001" customHeight="1" x14ac:dyDescent="0.3">
      <c r="A11" s="892"/>
      <c r="B11" s="894"/>
      <c r="C11" s="895"/>
      <c r="D11" s="417" t="s">
        <v>48</v>
      </c>
      <c r="E11" s="418">
        <v>530</v>
      </c>
      <c r="F11" s="418" t="s">
        <v>83</v>
      </c>
    </row>
    <row r="12" spans="1:6" ht="13.8" x14ac:dyDescent="0.3">
      <c r="A12" s="11" t="s">
        <v>116</v>
      </c>
      <c r="B12" s="11"/>
      <c r="C12" s="11"/>
      <c r="D12" s="11"/>
      <c r="E12" s="11"/>
      <c r="F12" s="86">
        <v>45082</v>
      </c>
    </row>
    <row r="13" spans="1:6" ht="13.8" x14ac:dyDescent="0.3">
      <c r="A13" s="11"/>
      <c r="B13" s="11"/>
      <c r="C13" s="87" t="s">
        <v>117</v>
      </c>
      <c r="D13" s="11"/>
      <c r="E13" s="11"/>
      <c r="F13" s="88" t="s">
        <v>118</v>
      </c>
    </row>
    <row r="14" spans="1:6" ht="13.8" x14ac:dyDescent="0.3">
      <c r="A14" s="11"/>
      <c r="B14" s="11"/>
      <c r="C14" s="87" t="s">
        <v>119</v>
      </c>
      <c r="D14" s="11"/>
      <c r="E14" s="11"/>
      <c r="F14" s="88" t="s">
        <v>120</v>
      </c>
    </row>
    <row r="17" spans="3:3" x14ac:dyDescent="0.3">
      <c r="C17" s="20"/>
    </row>
  </sheetData>
  <mergeCells count="8">
    <mergeCell ref="A4:A11"/>
    <mergeCell ref="B4:B5"/>
    <mergeCell ref="B8:B11"/>
    <mergeCell ref="C8:C11"/>
    <mergeCell ref="A1:F1"/>
    <mergeCell ref="A2:F2"/>
    <mergeCell ref="A3:B3"/>
    <mergeCell ref="C4:C5"/>
  </mergeCells>
  <pageMargins left="0.39370078740157483" right="0.19685039370078741" top="0.19685039370078741" bottom="0.19685039370078741" header="0" footer="0"/>
  <pageSetup paperSize="9" scale="9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249977111117893"/>
  </sheetPr>
  <dimension ref="A1:E17"/>
  <sheetViews>
    <sheetView view="pageBreakPreview" zoomScaleNormal="100" zoomScaleSheetLayoutView="100" workbookViewId="0">
      <selection activeCell="D7" sqref="D7"/>
    </sheetView>
  </sheetViews>
  <sheetFormatPr defaultColWidth="9.109375" defaultRowHeight="11.4" x14ac:dyDescent="0.3"/>
  <cols>
    <col min="1" max="1" width="5" style="20" customWidth="1"/>
    <col min="2" max="2" width="5.6640625" style="20" customWidth="1"/>
    <col min="3" max="3" width="36.5546875" style="21" customWidth="1"/>
    <col min="4" max="4" width="20.6640625" style="20" bestFit="1" customWidth="1"/>
    <col min="5" max="5" width="28.6640625" style="20" customWidth="1"/>
    <col min="6" max="16384" width="9.109375" style="20"/>
  </cols>
  <sheetData>
    <row r="1" spans="1:5" ht="15.6" x14ac:dyDescent="0.3">
      <c r="A1" s="502" t="s">
        <v>19</v>
      </c>
      <c r="B1" s="502"/>
      <c r="C1" s="502"/>
      <c r="D1" s="502"/>
      <c r="E1" s="502"/>
    </row>
    <row r="2" spans="1:5" ht="15.6" x14ac:dyDescent="0.3">
      <c r="A2" s="502" t="s">
        <v>226</v>
      </c>
      <c r="B2" s="502"/>
      <c r="C2" s="502"/>
      <c r="D2" s="502"/>
      <c r="E2" s="502"/>
    </row>
    <row r="3" spans="1:5" s="11" customFormat="1" ht="15.75" customHeight="1" thickBot="1" x14ac:dyDescent="0.35">
      <c r="A3" s="901" t="s">
        <v>122</v>
      </c>
      <c r="B3" s="870"/>
      <c r="C3" s="112" t="s">
        <v>110</v>
      </c>
      <c r="D3" s="112" t="s">
        <v>124</v>
      </c>
      <c r="E3" s="112" t="s">
        <v>11</v>
      </c>
    </row>
    <row r="4" spans="1:5" ht="30" customHeight="1" x14ac:dyDescent="0.3">
      <c r="A4" s="892">
        <v>45091</v>
      </c>
      <c r="B4" s="902">
        <v>0.375</v>
      </c>
      <c r="C4" s="903" t="s">
        <v>31</v>
      </c>
      <c r="D4" s="411" t="s">
        <v>148</v>
      </c>
      <c r="E4" s="413"/>
    </row>
    <row r="5" spans="1:5" ht="30" customHeight="1" x14ac:dyDescent="0.3">
      <c r="A5" s="892"/>
      <c r="B5" s="898"/>
      <c r="C5" s="896"/>
      <c r="D5" s="411" t="s">
        <v>133</v>
      </c>
      <c r="E5" s="413"/>
    </row>
    <row r="6" spans="1:5" ht="30" customHeight="1" x14ac:dyDescent="0.3">
      <c r="A6" s="892"/>
      <c r="B6" s="904">
        <v>0.41666666666666669</v>
      </c>
      <c r="C6" s="906" t="s">
        <v>93</v>
      </c>
      <c r="D6" s="417" t="s">
        <v>227</v>
      </c>
      <c r="E6" s="418"/>
    </row>
    <row r="7" spans="1:5" ht="30" customHeight="1" x14ac:dyDescent="0.3">
      <c r="A7" s="892"/>
      <c r="B7" s="905"/>
      <c r="C7" s="907"/>
      <c r="D7" s="417" t="s">
        <v>141</v>
      </c>
      <c r="E7" s="418"/>
    </row>
    <row r="8" spans="1:5" ht="30" customHeight="1" x14ac:dyDescent="0.3">
      <c r="A8" s="892"/>
      <c r="B8" s="897">
        <v>0.45833333333333331</v>
      </c>
      <c r="C8" s="899" t="s">
        <v>225</v>
      </c>
      <c r="D8" s="411" t="s">
        <v>144</v>
      </c>
      <c r="E8" s="412"/>
    </row>
    <row r="9" spans="1:5" ht="30" customHeight="1" x14ac:dyDescent="0.3">
      <c r="A9" s="892"/>
      <c r="B9" s="898"/>
      <c r="C9" s="900"/>
      <c r="D9" s="411" t="s">
        <v>136</v>
      </c>
      <c r="E9" s="412"/>
    </row>
    <row r="10" spans="1:5" ht="30" customHeight="1" x14ac:dyDescent="0.3">
      <c r="A10" s="892"/>
      <c r="B10" s="894">
        <v>0.5</v>
      </c>
      <c r="C10" s="895" t="s">
        <v>223</v>
      </c>
      <c r="D10" s="417" t="s">
        <v>227</v>
      </c>
      <c r="E10" s="418"/>
    </row>
    <row r="11" spans="1:5" ht="30" customHeight="1" x14ac:dyDescent="0.3">
      <c r="A11" s="892"/>
      <c r="B11" s="894"/>
      <c r="C11" s="895"/>
      <c r="D11" s="417" t="s">
        <v>141</v>
      </c>
      <c r="E11" s="418"/>
    </row>
    <row r="12" spans="1:5" ht="13.8" x14ac:dyDescent="0.3">
      <c r="A12" s="11" t="s">
        <v>116</v>
      </c>
      <c r="B12" s="11"/>
      <c r="C12" s="11"/>
      <c r="D12" s="11"/>
      <c r="E12" s="86">
        <v>45082</v>
      </c>
    </row>
    <row r="13" spans="1:5" ht="13.8" x14ac:dyDescent="0.3">
      <c r="A13" s="11"/>
      <c r="B13" s="11"/>
      <c r="C13" s="87" t="s">
        <v>117</v>
      </c>
      <c r="D13" s="11"/>
      <c r="E13" s="88" t="s">
        <v>118</v>
      </c>
    </row>
    <row r="14" spans="1:5" ht="13.8" x14ac:dyDescent="0.3">
      <c r="A14" s="11"/>
      <c r="B14" s="11"/>
      <c r="C14" s="87" t="s">
        <v>119</v>
      </c>
      <c r="D14" s="11"/>
      <c r="E14" s="88" t="s">
        <v>120</v>
      </c>
    </row>
    <row r="17" spans="3:3" x14ac:dyDescent="0.3">
      <c r="C17" s="20"/>
    </row>
  </sheetData>
  <mergeCells count="12">
    <mergeCell ref="B8:B9"/>
    <mergeCell ref="C8:C9"/>
    <mergeCell ref="A1:E1"/>
    <mergeCell ref="A2:E2"/>
    <mergeCell ref="A3:B3"/>
    <mergeCell ref="A4:A11"/>
    <mergeCell ref="B4:B5"/>
    <mergeCell ref="C4:C5"/>
    <mergeCell ref="B10:B11"/>
    <mergeCell ref="C10:C11"/>
    <mergeCell ref="B6:B7"/>
    <mergeCell ref="C6:C7"/>
  </mergeCells>
  <pageMargins left="0.39370078740157483" right="0.19685039370078741" top="0.19685039370078741" bottom="0.19685039370078741" header="0" footer="0"/>
  <pageSetup paperSize="9" scale="9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249977111117893"/>
  </sheetPr>
  <dimension ref="A1:AG19"/>
  <sheetViews>
    <sheetView view="pageBreakPreview" zoomScaleNormal="100" zoomScaleSheetLayoutView="100" workbookViewId="0">
      <selection activeCell="B9" sqref="B9:B10"/>
    </sheetView>
  </sheetViews>
  <sheetFormatPr defaultColWidth="9.109375" defaultRowHeight="11.4" x14ac:dyDescent="0.3"/>
  <cols>
    <col min="1" max="1" width="4.6640625" style="20" customWidth="1"/>
    <col min="2" max="2" width="6.88671875" style="20" customWidth="1"/>
    <col min="3" max="3" width="43.6640625" style="21" customWidth="1"/>
    <col min="4" max="4" width="18.88671875" style="20" bestFit="1" customWidth="1"/>
    <col min="5" max="5" width="16.44140625" style="20" customWidth="1"/>
    <col min="6" max="6" width="12" style="20" customWidth="1"/>
    <col min="7" max="7" width="14.88671875" style="20" customWidth="1"/>
    <col min="8" max="8" width="9.109375" style="20"/>
    <col min="9" max="9" width="19.6640625" style="20" hidden="1" customWidth="1"/>
    <col min="10" max="10" width="4" style="20" hidden="1" customWidth="1"/>
    <col min="11" max="11" width="2.44140625" style="20" hidden="1" customWidth="1"/>
    <col min="12" max="12" width="2.5546875" style="20" hidden="1" customWidth="1"/>
    <col min="13" max="14" width="2.6640625" style="20" hidden="1" customWidth="1"/>
    <col min="15" max="15" width="5.88671875" style="20" hidden="1" customWidth="1"/>
    <col min="16" max="16" width="3" style="20" hidden="1" customWidth="1"/>
    <col min="17" max="18" width="2.5546875" style="20" hidden="1" customWidth="1"/>
    <col min="19" max="20" width="2.6640625" style="20" hidden="1" customWidth="1"/>
    <col min="21" max="21" width="5.88671875" style="20" hidden="1" customWidth="1"/>
    <col min="22" max="22" width="3" style="20" hidden="1" customWidth="1"/>
    <col min="23" max="24" width="2.5546875" style="20" hidden="1" customWidth="1"/>
    <col min="25" max="26" width="2.6640625" style="20" hidden="1" customWidth="1"/>
    <col min="27" max="27" width="5.88671875" style="20" hidden="1" customWidth="1"/>
    <col min="28" max="28" width="3" style="20" hidden="1" customWidth="1"/>
    <col min="29" max="29" width="2.44140625" style="20" hidden="1" customWidth="1"/>
    <col min="30" max="30" width="2.5546875" style="20" hidden="1" customWidth="1"/>
    <col min="31" max="32" width="2.6640625" style="20" hidden="1" customWidth="1"/>
    <col min="33" max="33" width="5.88671875" style="20" hidden="1" customWidth="1"/>
    <col min="34" max="16384" width="9.109375" style="20"/>
  </cols>
  <sheetData>
    <row r="1" spans="1:33" ht="18.600000000000001" thickBot="1" x14ac:dyDescent="0.35">
      <c r="A1" s="676" t="s">
        <v>162</v>
      </c>
      <c r="B1" s="676"/>
      <c r="C1" s="676"/>
      <c r="D1" s="676"/>
      <c r="E1" s="676"/>
      <c r="F1" s="676"/>
      <c r="G1" s="676"/>
      <c r="I1" s="640" t="s">
        <v>125</v>
      </c>
      <c r="J1" s="641"/>
      <c r="K1" s="641"/>
      <c r="L1" s="641"/>
      <c r="M1" s="641"/>
      <c r="N1" s="641"/>
      <c r="O1" s="641"/>
      <c r="P1" s="641"/>
      <c r="Q1" s="641"/>
      <c r="R1" s="641"/>
      <c r="S1" s="641"/>
      <c r="T1" s="641"/>
      <c r="U1" s="641"/>
      <c r="V1" s="641"/>
      <c r="W1" s="641"/>
      <c r="X1" s="641"/>
      <c r="Y1" s="641"/>
      <c r="Z1" s="641"/>
      <c r="AA1" s="641"/>
      <c r="AB1" s="641"/>
      <c r="AC1" s="641"/>
      <c r="AD1" s="641"/>
      <c r="AE1" s="641"/>
      <c r="AF1" s="641"/>
      <c r="AG1" s="642"/>
    </row>
    <row r="2" spans="1:33" ht="15.6" x14ac:dyDescent="0.3">
      <c r="A2" s="676" t="s">
        <v>163</v>
      </c>
      <c r="B2" s="676"/>
      <c r="C2" s="676"/>
      <c r="D2" s="676"/>
      <c r="E2" s="676"/>
      <c r="F2" s="676"/>
      <c r="G2" s="676"/>
      <c r="I2" s="650" t="s">
        <v>126</v>
      </c>
      <c r="J2" s="651"/>
      <c r="K2" s="741">
        <v>44805</v>
      </c>
      <c r="L2" s="742"/>
      <c r="M2" s="742"/>
      <c r="N2" s="742"/>
      <c r="O2" s="743"/>
      <c r="P2" s="741">
        <v>44835</v>
      </c>
      <c r="Q2" s="742"/>
      <c r="R2" s="742"/>
      <c r="S2" s="742"/>
      <c r="T2" s="742"/>
      <c r="U2" s="743"/>
      <c r="V2" s="738">
        <v>44593</v>
      </c>
      <c r="W2" s="739"/>
      <c r="X2" s="739"/>
      <c r="Y2" s="739"/>
      <c r="Z2" s="739"/>
      <c r="AA2" s="740"/>
      <c r="AB2" s="738">
        <v>44652</v>
      </c>
      <c r="AC2" s="739"/>
      <c r="AD2" s="739"/>
      <c r="AE2" s="739"/>
      <c r="AF2" s="739"/>
      <c r="AG2" s="740"/>
    </row>
    <row r="3" spans="1:33" ht="15.6" x14ac:dyDescent="0.3">
      <c r="A3" s="676" t="s">
        <v>164</v>
      </c>
      <c r="B3" s="676"/>
      <c r="C3" s="676"/>
      <c r="D3" s="676"/>
      <c r="E3" s="676"/>
      <c r="F3" s="676"/>
      <c r="G3" s="676"/>
      <c r="I3" s="652"/>
      <c r="J3" s="653"/>
      <c r="K3" s="180" t="s">
        <v>127</v>
      </c>
      <c r="L3" s="175" t="s">
        <v>128</v>
      </c>
      <c r="M3" s="175" t="s">
        <v>129</v>
      </c>
      <c r="N3" s="175" t="s">
        <v>130</v>
      </c>
      <c r="O3" s="176" t="s">
        <v>131</v>
      </c>
      <c r="P3" s="174" t="s">
        <v>132</v>
      </c>
      <c r="Q3" s="175" t="s">
        <v>127</v>
      </c>
      <c r="R3" s="175" t="s">
        <v>128</v>
      </c>
      <c r="S3" s="175" t="s">
        <v>129</v>
      </c>
      <c r="T3" s="175" t="s">
        <v>130</v>
      </c>
      <c r="U3" s="176" t="s">
        <v>131</v>
      </c>
      <c r="V3" s="174" t="s">
        <v>132</v>
      </c>
      <c r="W3" s="175" t="s">
        <v>127</v>
      </c>
      <c r="X3" s="175" t="s">
        <v>128</v>
      </c>
      <c r="Y3" s="175" t="s">
        <v>129</v>
      </c>
      <c r="Z3" s="175" t="s">
        <v>130</v>
      </c>
      <c r="AA3" s="176" t="s">
        <v>131</v>
      </c>
      <c r="AB3" s="174" t="s">
        <v>132</v>
      </c>
      <c r="AC3" s="175" t="s">
        <v>127</v>
      </c>
      <c r="AD3" s="175" t="s">
        <v>128</v>
      </c>
      <c r="AE3" s="175" t="s">
        <v>129</v>
      </c>
      <c r="AF3" s="175" t="s">
        <v>130</v>
      </c>
      <c r="AG3" s="176" t="s">
        <v>131</v>
      </c>
    </row>
    <row r="4" spans="1:33" ht="13.8" x14ac:dyDescent="0.3">
      <c r="A4" s="189"/>
      <c r="B4" s="189"/>
      <c r="C4" s="189"/>
      <c r="D4" s="189"/>
      <c r="E4" s="189"/>
      <c r="F4" s="189"/>
      <c r="I4" s="127" t="s">
        <v>144</v>
      </c>
      <c r="J4" s="129"/>
      <c r="K4" s="161"/>
      <c r="L4" s="128">
        <v>1</v>
      </c>
      <c r="M4" s="128">
        <v>1</v>
      </c>
      <c r="N4" s="128">
        <v>2</v>
      </c>
      <c r="O4" s="129">
        <f t="shared" ref="O4" si="0">SUM(K4:N4)</f>
        <v>4</v>
      </c>
      <c r="P4" s="127">
        <v>2</v>
      </c>
      <c r="Q4" s="128">
        <v>1</v>
      </c>
      <c r="R4" s="128">
        <v>1</v>
      </c>
      <c r="S4" s="128"/>
      <c r="T4" s="128"/>
      <c r="U4" s="129">
        <f t="shared" ref="U4:U16" si="1">SUM(O4:T4)</f>
        <v>8</v>
      </c>
      <c r="V4" s="127">
        <v>1</v>
      </c>
      <c r="W4" s="128"/>
      <c r="X4" s="128">
        <v>1</v>
      </c>
      <c r="Y4" s="128">
        <v>1</v>
      </c>
      <c r="Z4" s="128">
        <v>2</v>
      </c>
      <c r="AA4" s="129">
        <f t="shared" ref="AA4:AA16" si="2">SUM(U4:Z4)</f>
        <v>13</v>
      </c>
      <c r="AB4" s="127">
        <v>2</v>
      </c>
      <c r="AC4" s="128"/>
      <c r="AD4" s="128">
        <v>2</v>
      </c>
      <c r="AE4" s="128"/>
      <c r="AF4" s="128"/>
      <c r="AG4" s="129">
        <f t="shared" ref="AG4:AG16" si="3">SUM(AA4:AF4)</f>
        <v>17</v>
      </c>
    </row>
    <row r="5" spans="1:33" ht="15.6" x14ac:dyDescent="0.3">
      <c r="A5" s="676" t="s">
        <v>175</v>
      </c>
      <c r="B5" s="676"/>
      <c r="C5" s="676"/>
      <c r="D5" s="676"/>
      <c r="E5" s="676"/>
      <c r="F5" s="676"/>
      <c r="G5" s="676"/>
      <c r="I5" s="127" t="s">
        <v>136</v>
      </c>
      <c r="J5" s="129"/>
      <c r="K5" s="161"/>
      <c r="L5" s="128">
        <v>1</v>
      </c>
      <c r="M5" s="128"/>
      <c r="N5" s="128">
        <v>2</v>
      </c>
      <c r="O5" s="129">
        <f>SUM(K5:N5)</f>
        <v>3</v>
      </c>
      <c r="P5" s="127">
        <v>2</v>
      </c>
      <c r="Q5" s="128">
        <v>1</v>
      </c>
      <c r="R5" s="128">
        <v>1</v>
      </c>
      <c r="S5" s="128">
        <v>1</v>
      </c>
      <c r="T5" s="128"/>
      <c r="U5" s="129">
        <f t="shared" si="1"/>
        <v>8</v>
      </c>
      <c r="V5" s="127">
        <v>2</v>
      </c>
      <c r="W5" s="128"/>
      <c r="X5" s="128">
        <v>1</v>
      </c>
      <c r="Y5" s="128"/>
      <c r="Z5" s="128">
        <v>1</v>
      </c>
      <c r="AA5" s="129">
        <f t="shared" si="2"/>
        <v>12</v>
      </c>
      <c r="AB5" s="127">
        <v>1</v>
      </c>
      <c r="AC5" s="128"/>
      <c r="AD5" s="128">
        <v>2</v>
      </c>
      <c r="AE5" s="128">
        <v>2</v>
      </c>
      <c r="AF5" s="128"/>
      <c r="AG5" s="129">
        <f t="shared" si="3"/>
        <v>17</v>
      </c>
    </row>
    <row r="6" spans="1:33" ht="15.6" x14ac:dyDescent="0.3">
      <c r="A6" s="676" t="s">
        <v>228</v>
      </c>
      <c r="B6" s="676"/>
      <c r="C6" s="676"/>
      <c r="D6" s="676"/>
      <c r="E6" s="676"/>
      <c r="F6" s="676"/>
      <c r="G6" s="676"/>
      <c r="I6" s="127" t="s">
        <v>138</v>
      </c>
      <c r="J6" s="129"/>
      <c r="K6" s="161"/>
      <c r="L6" s="128"/>
      <c r="M6" s="128">
        <v>2</v>
      </c>
      <c r="N6" s="128">
        <v>2</v>
      </c>
      <c r="O6" s="129">
        <f t="shared" ref="O6" si="4">SUM(K6:N6)</f>
        <v>4</v>
      </c>
      <c r="P6" s="127">
        <v>2</v>
      </c>
      <c r="Q6" s="128">
        <v>1</v>
      </c>
      <c r="R6" s="128"/>
      <c r="S6" s="128">
        <v>1</v>
      </c>
      <c r="T6" s="128"/>
      <c r="U6" s="129">
        <f t="shared" si="1"/>
        <v>8</v>
      </c>
      <c r="V6" s="127">
        <v>1</v>
      </c>
      <c r="W6" s="128"/>
      <c r="X6" s="128">
        <v>2</v>
      </c>
      <c r="Y6" s="128">
        <v>1</v>
      </c>
      <c r="Z6" s="128">
        <v>1</v>
      </c>
      <c r="AA6" s="129">
        <f t="shared" si="2"/>
        <v>13</v>
      </c>
      <c r="AB6" s="127">
        <v>1</v>
      </c>
      <c r="AC6" s="128"/>
      <c r="AD6" s="128">
        <v>1</v>
      </c>
      <c r="AE6" s="128">
        <v>2</v>
      </c>
      <c r="AF6" s="128"/>
      <c r="AG6" s="129">
        <f t="shared" si="3"/>
        <v>17</v>
      </c>
    </row>
    <row r="7" spans="1:33" ht="15.6" x14ac:dyDescent="0.3">
      <c r="A7" s="189"/>
      <c r="B7" s="189"/>
      <c r="C7" s="189"/>
      <c r="D7" s="191" t="s">
        <v>165</v>
      </c>
      <c r="E7" s="886">
        <f>'3-HAZİRAN 2023-SS ÖĞRENCİ LİS.'!A4</f>
        <v>45091</v>
      </c>
      <c r="F7" s="886"/>
      <c r="G7" s="886"/>
      <c r="I7" s="127" t="s">
        <v>140</v>
      </c>
      <c r="J7" s="129"/>
      <c r="K7" s="161"/>
      <c r="L7" s="128"/>
      <c r="M7" s="128">
        <v>1</v>
      </c>
      <c r="N7" s="128">
        <v>2</v>
      </c>
      <c r="O7" s="129">
        <f>SUM(K7:N7)</f>
        <v>3</v>
      </c>
      <c r="P7" s="127">
        <v>2</v>
      </c>
      <c r="Q7" s="128">
        <v>2</v>
      </c>
      <c r="R7" s="128"/>
      <c r="S7" s="128"/>
      <c r="T7" s="128"/>
      <c r="U7" s="129">
        <f t="shared" si="1"/>
        <v>7</v>
      </c>
      <c r="V7" s="127">
        <v>2</v>
      </c>
      <c r="W7" s="128"/>
      <c r="X7" s="128"/>
      <c r="Y7" s="128"/>
      <c r="Z7" s="128">
        <v>1</v>
      </c>
      <c r="AA7" s="129">
        <f t="shared" si="2"/>
        <v>10</v>
      </c>
      <c r="AB7" s="127">
        <v>2</v>
      </c>
      <c r="AC7" s="128"/>
      <c r="AD7" s="128"/>
      <c r="AE7" s="128"/>
      <c r="AF7" s="128"/>
      <c r="AG7" s="129">
        <f t="shared" si="3"/>
        <v>12</v>
      </c>
    </row>
    <row r="8" spans="1:33" ht="43.8" thickBot="1" x14ac:dyDescent="0.35">
      <c r="A8" s="192" t="s">
        <v>166</v>
      </c>
      <c r="B8" s="193" t="s">
        <v>167</v>
      </c>
      <c r="C8" s="193" t="s">
        <v>168</v>
      </c>
      <c r="D8" s="194" t="s">
        <v>169</v>
      </c>
      <c r="E8" s="194" t="s">
        <v>170</v>
      </c>
      <c r="F8" s="194" t="s">
        <v>171</v>
      </c>
      <c r="G8" s="193" t="s">
        <v>11</v>
      </c>
      <c r="I8" s="309" t="s">
        <v>191</v>
      </c>
      <c r="J8" s="310"/>
      <c r="K8" s="316"/>
      <c r="L8" s="312"/>
      <c r="M8" s="312"/>
      <c r="N8" s="312"/>
      <c r="O8" s="310">
        <f>SUM(K8:N8)</f>
        <v>0</v>
      </c>
      <c r="P8" s="309">
        <v>2</v>
      </c>
      <c r="Q8" s="312">
        <v>1</v>
      </c>
      <c r="R8" s="312"/>
      <c r="S8" s="312"/>
      <c r="T8" s="312"/>
      <c r="U8" s="310">
        <f t="shared" si="1"/>
        <v>3</v>
      </c>
      <c r="V8" s="309"/>
      <c r="W8" s="312"/>
      <c r="X8" s="312"/>
      <c r="Y8" s="312"/>
      <c r="Z8" s="312"/>
      <c r="AA8" s="310">
        <f t="shared" si="2"/>
        <v>3</v>
      </c>
      <c r="AB8" s="309"/>
      <c r="AC8" s="312"/>
      <c r="AD8" s="312"/>
      <c r="AE8" s="312"/>
      <c r="AF8" s="312"/>
      <c r="AG8" s="310">
        <f t="shared" si="3"/>
        <v>3</v>
      </c>
    </row>
    <row r="9" spans="1:33" ht="30" customHeight="1" x14ac:dyDescent="0.3">
      <c r="A9" s="908">
        <v>1</v>
      </c>
      <c r="B9" s="910" t="s">
        <v>172</v>
      </c>
      <c r="C9" s="911" t="s">
        <v>31</v>
      </c>
      <c r="D9" s="422" t="s">
        <v>148</v>
      </c>
      <c r="E9" s="440" t="s">
        <v>176</v>
      </c>
      <c r="F9" s="420"/>
      <c r="G9" s="420"/>
      <c r="I9" s="163" t="s">
        <v>134</v>
      </c>
      <c r="J9" s="165"/>
      <c r="K9" s="179"/>
      <c r="L9" s="164"/>
      <c r="M9" s="164"/>
      <c r="N9" s="164"/>
      <c r="O9" s="165">
        <f>SUM(K9:N9)</f>
        <v>0</v>
      </c>
      <c r="P9" s="163"/>
      <c r="Q9" s="164"/>
      <c r="R9" s="164"/>
      <c r="S9" s="164"/>
      <c r="T9" s="164"/>
      <c r="U9" s="165">
        <f t="shared" si="1"/>
        <v>0</v>
      </c>
      <c r="V9" s="163">
        <v>2</v>
      </c>
      <c r="W9" s="164"/>
      <c r="X9" s="164"/>
      <c r="Y9" s="164"/>
      <c r="Z9" s="164"/>
      <c r="AA9" s="165">
        <f t="shared" si="2"/>
        <v>2</v>
      </c>
      <c r="AB9" s="163">
        <v>2</v>
      </c>
      <c r="AC9" s="164"/>
      <c r="AD9" s="164"/>
      <c r="AE9" s="164"/>
      <c r="AF9" s="164"/>
      <c r="AG9" s="165">
        <f t="shared" si="3"/>
        <v>4</v>
      </c>
    </row>
    <row r="10" spans="1:33" ht="30" customHeight="1" x14ac:dyDescent="0.3">
      <c r="A10" s="909"/>
      <c r="B10" s="898"/>
      <c r="C10" s="912"/>
      <c r="D10" s="422" t="s">
        <v>133</v>
      </c>
      <c r="E10" s="420" t="s">
        <v>176</v>
      </c>
      <c r="F10" s="420"/>
      <c r="G10" s="420"/>
      <c r="I10" s="127" t="s">
        <v>148</v>
      </c>
      <c r="J10" s="129"/>
      <c r="K10" s="181"/>
      <c r="L10" s="157"/>
      <c r="M10" s="159"/>
      <c r="N10" s="157"/>
      <c r="O10" s="129">
        <f t="shared" ref="O10:O16" si="5">SUM(K10:N10)</f>
        <v>0</v>
      </c>
      <c r="P10" s="160">
        <v>2</v>
      </c>
      <c r="Q10" s="159"/>
      <c r="R10" s="157">
        <v>1</v>
      </c>
      <c r="S10" s="159"/>
      <c r="T10" s="157"/>
      <c r="U10" s="129">
        <f t="shared" si="1"/>
        <v>3</v>
      </c>
      <c r="V10" s="160">
        <v>1</v>
      </c>
      <c r="W10" s="159"/>
      <c r="X10" s="157"/>
      <c r="Y10" s="159"/>
      <c r="Z10" s="157">
        <v>1</v>
      </c>
      <c r="AA10" s="129">
        <f t="shared" si="2"/>
        <v>5</v>
      </c>
      <c r="AB10" s="160">
        <v>2</v>
      </c>
      <c r="AC10" s="159"/>
      <c r="AD10" s="157"/>
      <c r="AE10" s="159"/>
      <c r="AF10" s="157"/>
      <c r="AG10" s="129">
        <f t="shared" si="3"/>
        <v>7</v>
      </c>
    </row>
    <row r="11" spans="1:33" ht="30" customHeight="1" x14ac:dyDescent="0.3">
      <c r="A11" s="913">
        <v>2</v>
      </c>
      <c r="B11" s="904" t="s">
        <v>172</v>
      </c>
      <c r="C11" s="916" t="s">
        <v>93</v>
      </c>
      <c r="D11" s="423" t="s">
        <v>227</v>
      </c>
      <c r="E11" s="421" t="s">
        <v>176</v>
      </c>
      <c r="F11" s="421"/>
      <c r="G11" s="421"/>
      <c r="I11" s="127" t="s">
        <v>133</v>
      </c>
      <c r="J11" s="129"/>
      <c r="K11" s="183">
        <v>2</v>
      </c>
      <c r="L11" s="177">
        <v>1</v>
      </c>
      <c r="M11" s="177"/>
      <c r="N11" s="159">
        <v>1</v>
      </c>
      <c r="O11" s="129">
        <f t="shared" si="5"/>
        <v>4</v>
      </c>
      <c r="P11" s="158"/>
      <c r="Q11" s="177">
        <v>1</v>
      </c>
      <c r="R11" s="177">
        <v>1</v>
      </c>
      <c r="S11" s="177"/>
      <c r="T11" s="159"/>
      <c r="U11" s="129">
        <f t="shared" si="1"/>
        <v>6</v>
      </c>
      <c r="V11" s="158"/>
      <c r="W11" s="177"/>
      <c r="X11" s="177"/>
      <c r="Y11" s="177">
        <v>1</v>
      </c>
      <c r="Z11" s="159">
        <v>1</v>
      </c>
      <c r="AA11" s="129">
        <f t="shared" si="2"/>
        <v>8</v>
      </c>
      <c r="AB11" s="158"/>
      <c r="AC11" s="177"/>
      <c r="AD11" s="177">
        <v>1</v>
      </c>
      <c r="AE11" s="177"/>
      <c r="AF11" s="159"/>
      <c r="AG11" s="129">
        <f t="shared" si="3"/>
        <v>9</v>
      </c>
    </row>
    <row r="12" spans="1:33" ht="30" customHeight="1" x14ac:dyDescent="0.3">
      <c r="A12" s="914"/>
      <c r="B12" s="905"/>
      <c r="C12" s="917"/>
      <c r="D12" s="423" t="s">
        <v>141</v>
      </c>
      <c r="E12" s="421" t="s">
        <v>176</v>
      </c>
      <c r="F12" s="421"/>
      <c r="G12" s="421"/>
      <c r="I12" s="309" t="s">
        <v>150</v>
      </c>
      <c r="J12" s="325" t="s">
        <v>160</v>
      </c>
      <c r="K12" s="316"/>
      <c r="L12" s="314"/>
      <c r="M12" s="314"/>
      <c r="N12" s="312"/>
      <c r="O12" s="310">
        <f t="shared" si="5"/>
        <v>0</v>
      </c>
      <c r="P12" s="309"/>
      <c r="Q12" s="312"/>
      <c r="R12" s="314"/>
      <c r="S12" s="314"/>
      <c r="T12" s="312"/>
      <c r="U12" s="310">
        <f t="shared" si="1"/>
        <v>0</v>
      </c>
      <c r="V12" s="309"/>
      <c r="W12" s="312"/>
      <c r="X12" s="314"/>
      <c r="Y12" s="314"/>
      <c r="Z12" s="312"/>
      <c r="AA12" s="310">
        <f t="shared" si="2"/>
        <v>0</v>
      </c>
      <c r="AB12" s="309"/>
      <c r="AC12" s="312"/>
      <c r="AD12" s="314"/>
      <c r="AE12" s="314"/>
      <c r="AF12" s="312"/>
      <c r="AG12" s="310">
        <f t="shared" si="3"/>
        <v>0</v>
      </c>
    </row>
    <row r="13" spans="1:33" ht="30" customHeight="1" x14ac:dyDescent="0.3">
      <c r="A13" s="908">
        <v>3</v>
      </c>
      <c r="B13" s="897" t="s">
        <v>172</v>
      </c>
      <c r="C13" s="918" t="s">
        <v>225</v>
      </c>
      <c r="D13" s="422" t="s">
        <v>144</v>
      </c>
      <c r="E13" s="420" t="s">
        <v>176</v>
      </c>
      <c r="F13" s="420"/>
      <c r="G13" s="420"/>
      <c r="I13" s="127" t="s">
        <v>137</v>
      </c>
      <c r="J13" s="129"/>
      <c r="K13" s="161">
        <v>2</v>
      </c>
      <c r="L13" s="128">
        <v>1</v>
      </c>
      <c r="M13" s="128"/>
      <c r="N13" s="128"/>
      <c r="O13" s="129">
        <f t="shared" si="5"/>
        <v>3</v>
      </c>
      <c r="P13" s="127">
        <v>1</v>
      </c>
      <c r="Q13" s="128">
        <v>2</v>
      </c>
      <c r="R13" s="128">
        <v>1</v>
      </c>
      <c r="S13" s="128"/>
      <c r="T13" s="128"/>
      <c r="U13" s="129">
        <f t="shared" si="1"/>
        <v>7</v>
      </c>
      <c r="V13" s="127"/>
      <c r="W13" s="128">
        <v>1</v>
      </c>
      <c r="X13" s="128">
        <v>1</v>
      </c>
      <c r="Y13" s="128"/>
      <c r="Z13" s="128"/>
      <c r="AA13" s="129">
        <f t="shared" si="2"/>
        <v>9</v>
      </c>
      <c r="AB13" s="127"/>
      <c r="AC13" s="128">
        <v>1</v>
      </c>
      <c r="AD13" s="128">
        <v>1</v>
      </c>
      <c r="AE13" s="128"/>
      <c r="AF13" s="128"/>
      <c r="AG13" s="129">
        <f t="shared" si="3"/>
        <v>11</v>
      </c>
    </row>
    <row r="14" spans="1:33" ht="30" customHeight="1" x14ac:dyDescent="0.3">
      <c r="A14" s="909"/>
      <c r="B14" s="898"/>
      <c r="C14" s="919"/>
      <c r="D14" s="422" t="s">
        <v>136</v>
      </c>
      <c r="E14" s="420" t="s">
        <v>176</v>
      </c>
      <c r="F14" s="420"/>
      <c r="G14" s="420"/>
      <c r="I14" s="127" t="s">
        <v>139</v>
      </c>
      <c r="J14" s="129"/>
      <c r="K14" s="161"/>
      <c r="L14" s="128">
        <v>1</v>
      </c>
      <c r="M14" s="128">
        <v>2</v>
      </c>
      <c r="N14" s="128"/>
      <c r="O14" s="129">
        <f t="shared" si="5"/>
        <v>3</v>
      </c>
      <c r="P14" s="127"/>
      <c r="Q14" s="128"/>
      <c r="R14" s="128"/>
      <c r="S14" s="128">
        <v>2</v>
      </c>
      <c r="T14" s="128">
        <v>2</v>
      </c>
      <c r="U14" s="129">
        <f t="shared" si="1"/>
        <v>7</v>
      </c>
      <c r="V14" s="127"/>
      <c r="W14" s="128">
        <v>2</v>
      </c>
      <c r="X14" s="128"/>
      <c r="Y14" s="128">
        <v>1</v>
      </c>
      <c r="Z14" s="128"/>
      <c r="AA14" s="129">
        <f t="shared" si="2"/>
        <v>10</v>
      </c>
      <c r="AB14" s="127"/>
      <c r="AC14" s="128">
        <v>2</v>
      </c>
      <c r="AD14" s="128"/>
      <c r="AE14" s="128">
        <v>1</v>
      </c>
      <c r="AF14" s="128"/>
      <c r="AG14" s="129">
        <f t="shared" si="3"/>
        <v>13</v>
      </c>
    </row>
    <row r="15" spans="1:33" ht="30" customHeight="1" x14ac:dyDescent="0.3">
      <c r="A15" s="913">
        <v>4</v>
      </c>
      <c r="B15" s="904" t="s">
        <v>172</v>
      </c>
      <c r="C15" s="915" t="s">
        <v>223</v>
      </c>
      <c r="D15" s="423" t="s">
        <v>227</v>
      </c>
      <c r="E15" s="421" t="s">
        <v>176</v>
      </c>
      <c r="F15" s="421"/>
      <c r="G15" s="421"/>
      <c r="I15" s="127" t="s">
        <v>141</v>
      </c>
      <c r="J15" s="129"/>
      <c r="K15" s="161">
        <v>2</v>
      </c>
      <c r="L15" s="128">
        <v>1</v>
      </c>
      <c r="M15" s="128"/>
      <c r="N15" s="128"/>
      <c r="O15" s="129">
        <f t="shared" si="5"/>
        <v>3</v>
      </c>
      <c r="P15" s="127"/>
      <c r="Q15" s="128"/>
      <c r="R15" s="128"/>
      <c r="S15" s="128">
        <v>2</v>
      </c>
      <c r="T15" s="128">
        <v>2</v>
      </c>
      <c r="U15" s="129">
        <f t="shared" si="1"/>
        <v>7</v>
      </c>
      <c r="V15" s="127"/>
      <c r="W15" s="128">
        <v>2</v>
      </c>
      <c r="X15" s="128"/>
      <c r="Y15" s="128">
        <v>1</v>
      </c>
      <c r="Z15" s="128"/>
      <c r="AA15" s="129">
        <f t="shared" si="2"/>
        <v>10</v>
      </c>
      <c r="AB15" s="127"/>
      <c r="AC15" s="128">
        <v>2</v>
      </c>
      <c r="AD15" s="128"/>
      <c r="AE15" s="128">
        <v>2</v>
      </c>
      <c r="AF15" s="128"/>
      <c r="AG15" s="129">
        <f t="shared" si="3"/>
        <v>14</v>
      </c>
    </row>
    <row r="16" spans="1:33" ht="30" customHeight="1" x14ac:dyDescent="0.3">
      <c r="A16" s="914"/>
      <c r="B16" s="905"/>
      <c r="C16" s="915"/>
      <c r="D16" s="423" t="s">
        <v>141</v>
      </c>
      <c r="E16" s="421" t="s">
        <v>176</v>
      </c>
      <c r="F16" s="421"/>
      <c r="G16" s="421"/>
      <c r="I16" s="127" t="s">
        <v>142</v>
      </c>
      <c r="J16" s="129"/>
      <c r="K16" s="161"/>
      <c r="L16" s="128"/>
      <c r="M16" s="128">
        <v>1</v>
      </c>
      <c r="N16" s="128">
        <v>1</v>
      </c>
      <c r="O16" s="129">
        <f t="shared" si="5"/>
        <v>2</v>
      </c>
      <c r="P16" s="127">
        <v>1</v>
      </c>
      <c r="Q16" s="128">
        <v>2</v>
      </c>
      <c r="R16" s="128">
        <v>2</v>
      </c>
      <c r="S16" s="128"/>
      <c r="T16" s="128"/>
      <c r="U16" s="129">
        <f t="shared" si="1"/>
        <v>7</v>
      </c>
      <c r="V16" s="127">
        <v>2</v>
      </c>
      <c r="W16" s="128"/>
      <c r="X16" s="128">
        <v>1</v>
      </c>
      <c r="Y16" s="128"/>
      <c r="Z16" s="128">
        <v>1</v>
      </c>
      <c r="AA16" s="129">
        <f t="shared" si="2"/>
        <v>11</v>
      </c>
      <c r="AB16" s="127"/>
      <c r="AC16" s="128"/>
      <c r="AD16" s="128"/>
      <c r="AE16" s="128"/>
      <c r="AF16" s="128"/>
      <c r="AG16" s="129">
        <f t="shared" si="3"/>
        <v>11</v>
      </c>
    </row>
    <row r="17" spans="1:7" s="189" customFormat="1" ht="12.75" customHeight="1" x14ac:dyDescent="0.3">
      <c r="A17" s="190" t="s">
        <v>116</v>
      </c>
      <c r="B17" s="11"/>
      <c r="G17" s="86" t="s">
        <v>229</v>
      </c>
    </row>
    <row r="18" spans="1:7" s="189" customFormat="1" ht="13.8" x14ac:dyDescent="0.3">
      <c r="B18" s="87" t="s">
        <v>117</v>
      </c>
      <c r="G18" s="88" t="s">
        <v>118</v>
      </c>
    </row>
    <row r="19" spans="1:7" s="189" customFormat="1" ht="13.8" x14ac:dyDescent="0.3">
      <c r="B19" s="87" t="s">
        <v>119</v>
      </c>
      <c r="G19" s="88" t="s">
        <v>120</v>
      </c>
    </row>
  </sheetData>
  <mergeCells count="24">
    <mergeCell ref="A15:A16"/>
    <mergeCell ref="B15:B16"/>
    <mergeCell ref="C15:C16"/>
    <mergeCell ref="A11:A12"/>
    <mergeCell ref="B11:B12"/>
    <mergeCell ref="C11:C12"/>
    <mergeCell ref="A13:A14"/>
    <mergeCell ref="B13:B14"/>
    <mergeCell ref="C13:C14"/>
    <mergeCell ref="A5:G5"/>
    <mergeCell ref="A6:G6"/>
    <mergeCell ref="E7:G7"/>
    <mergeCell ref="A9:A10"/>
    <mergeCell ref="B9:B10"/>
    <mergeCell ref="C9:C10"/>
    <mergeCell ref="A1:G1"/>
    <mergeCell ref="I1:AG1"/>
    <mergeCell ref="A2:G2"/>
    <mergeCell ref="I2:J3"/>
    <mergeCell ref="K2:O2"/>
    <mergeCell ref="P2:U2"/>
    <mergeCell ref="V2:AA2"/>
    <mergeCell ref="AB2:AG2"/>
    <mergeCell ref="A3:G3"/>
  </mergeCells>
  <printOptions horizontalCentered="1"/>
  <pageMargins left="0.39370078740157483" right="0.19685039370078741" top="0.19685039370078741" bottom="0.19685039370078741" header="0" footer="0"/>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F72"/>
  <sheetViews>
    <sheetView view="pageBreakPreview" zoomScaleNormal="100" zoomScaleSheetLayoutView="100" workbookViewId="0">
      <selection activeCell="C12" sqref="C12:C16"/>
    </sheetView>
  </sheetViews>
  <sheetFormatPr defaultColWidth="9.109375" defaultRowHeight="11.4" x14ac:dyDescent="0.3"/>
  <cols>
    <col min="1" max="1" width="4.109375" style="20" customWidth="1"/>
    <col min="2" max="2" width="5.6640625" style="20" customWidth="1"/>
    <col min="3" max="3" width="30.33203125" style="21" customWidth="1"/>
    <col min="4" max="4" width="19.6640625" style="20" bestFit="1" customWidth="1"/>
    <col min="5" max="5" width="5" style="20" bestFit="1" customWidth="1"/>
    <col min="6" max="6" width="30.88671875" style="20" customWidth="1"/>
    <col min="7" max="16384" width="9.109375" style="20"/>
  </cols>
  <sheetData>
    <row r="1" spans="1:6" ht="15.6" x14ac:dyDescent="0.3">
      <c r="A1" s="502" t="s">
        <v>274</v>
      </c>
      <c r="B1" s="502"/>
      <c r="C1" s="502"/>
      <c r="D1" s="502"/>
      <c r="E1" s="502"/>
      <c r="F1" s="502"/>
    </row>
    <row r="2" spans="1:6" ht="15.6" x14ac:dyDescent="0.3">
      <c r="A2" s="502" t="s">
        <v>278</v>
      </c>
      <c r="B2" s="502"/>
      <c r="C2" s="502"/>
      <c r="D2" s="502"/>
      <c r="E2" s="502"/>
      <c r="F2" s="502"/>
    </row>
    <row r="3" spans="1:6" s="11" customFormat="1" ht="15.75" customHeight="1" x14ac:dyDescent="0.3">
      <c r="A3" s="870" t="s">
        <v>122</v>
      </c>
      <c r="B3" s="870"/>
      <c r="C3" s="112" t="s">
        <v>110</v>
      </c>
      <c r="D3" s="424" t="s">
        <v>111</v>
      </c>
      <c r="E3" s="424" t="s">
        <v>112</v>
      </c>
      <c r="F3" s="424" t="s">
        <v>113</v>
      </c>
    </row>
    <row r="4" spans="1:6" s="11" customFormat="1" ht="14.4" x14ac:dyDescent="0.3">
      <c r="A4" s="425"/>
      <c r="B4" s="425"/>
      <c r="C4" s="112"/>
      <c r="D4" s="424"/>
      <c r="E4" s="424"/>
      <c r="F4" s="424"/>
    </row>
    <row r="5" spans="1:6" s="11" customFormat="1" ht="27.6" x14ac:dyDescent="0.3">
      <c r="A5" s="920">
        <v>45761</v>
      </c>
      <c r="B5" s="472">
        <v>0.375</v>
      </c>
      <c r="C5" s="221" t="s">
        <v>284</v>
      </c>
      <c r="D5" s="218" t="s">
        <v>39</v>
      </c>
      <c r="E5" s="473">
        <v>543</v>
      </c>
      <c r="F5" s="219" t="s">
        <v>96</v>
      </c>
    </row>
    <row r="6" spans="1:6" s="11" customFormat="1" ht="27.6" x14ac:dyDescent="0.3">
      <c r="A6" s="920"/>
      <c r="B6" s="472">
        <v>0.45833333333333331</v>
      </c>
      <c r="C6" s="221" t="s">
        <v>293</v>
      </c>
      <c r="D6" s="218" t="s">
        <v>39</v>
      </c>
      <c r="E6" s="473">
        <v>543</v>
      </c>
      <c r="F6" s="219" t="s">
        <v>96</v>
      </c>
    </row>
    <row r="7" spans="1:6" s="11" customFormat="1" ht="14.4" customHeight="1" x14ac:dyDescent="0.3">
      <c r="A7" s="920"/>
      <c r="B7" s="921">
        <v>0.54166666666666663</v>
      </c>
      <c r="C7" s="568" t="s">
        <v>285</v>
      </c>
      <c r="D7" s="45" t="s">
        <v>94</v>
      </c>
      <c r="E7" s="474">
        <v>318</v>
      </c>
      <c r="F7" s="46" t="s">
        <v>254</v>
      </c>
    </row>
    <row r="8" spans="1:6" s="11" customFormat="1" ht="13.8" x14ac:dyDescent="0.3">
      <c r="A8" s="920"/>
      <c r="B8" s="921"/>
      <c r="C8" s="568"/>
      <c r="D8" s="45" t="s">
        <v>94</v>
      </c>
      <c r="E8" s="474">
        <v>321</v>
      </c>
      <c r="F8" s="46" t="s">
        <v>232</v>
      </c>
    </row>
    <row r="9" spans="1:6" s="11" customFormat="1" ht="13.8" x14ac:dyDescent="0.3">
      <c r="A9" s="920"/>
      <c r="B9" s="921"/>
      <c r="C9" s="568"/>
      <c r="D9" s="45" t="s">
        <v>39</v>
      </c>
      <c r="E9" s="474">
        <v>543</v>
      </c>
      <c r="F9" s="46" t="s">
        <v>96</v>
      </c>
    </row>
    <row r="10" spans="1:6" s="11" customFormat="1" ht="13.8" x14ac:dyDescent="0.3">
      <c r="A10" s="920"/>
      <c r="B10" s="921"/>
      <c r="C10" s="568"/>
      <c r="D10" s="45" t="s">
        <v>47</v>
      </c>
      <c r="E10" s="474">
        <v>462</v>
      </c>
      <c r="F10" s="46" t="s">
        <v>49</v>
      </c>
    </row>
    <row r="11" spans="1:6" s="11" customFormat="1" ht="13.8" x14ac:dyDescent="0.3">
      <c r="A11" s="920"/>
      <c r="B11" s="921"/>
      <c r="C11" s="568"/>
      <c r="D11" s="45" t="s">
        <v>48</v>
      </c>
      <c r="E11" s="474">
        <v>416</v>
      </c>
      <c r="F11" s="46" t="s">
        <v>186</v>
      </c>
    </row>
    <row r="12" spans="1:6" s="11" customFormat="1" ht="13.8" x14ac:dyDescent="0.3">
      <c r="A12" s="920"/>
      <c r="B12" s="941">
        <v>0.625</v>
      </c>
      <c r="C12" s="568" t="s">
        <v>294</v>
      </c>
      <c r="D12" s="45" t="s">
        <v>94</v>
      </c>
      <c r="E12" s="474">
        <v>318</v>
      </c>
      <c r="F12" s="46" t="s">
        <v>254</v>
      </c>
    </row>
    <row r="13" spans="1:6" s="11" customFormat="1" ht="13.8" x14ac:dyDescent="0.3">
      <c r="A13" s="920"/>
      <c r="B13" s="921"/>
      <c r="C13" s="568"/>
      <c r="D13" s="45" t="s">
        <v>94</v>
      </c>
      <c r="E13" s="474">
        <v>321</v>
      </c>
      <c r="F13" s="46" t="s">
        <v>232</v>
      </c>
    </row>
    <row r="14" spans="1:6" s="11" customFormat="1" ht="13.8" x14ac:dyDescent="0.3">
      <c r="A14" s="920"/>
      <c r="B14" s="921"/>
      <c r="C14" s="568"/>
      <c r="D14" s="45" t="s">
        <v>39</v>
      </c>
      <c r="E14" s="474">
        <v>543</v>
      </c>
      <c r="F14" s="46" t="s">
        <v>96</v>
      </c>
    </row>
    <row r="15" spans="1:6" s="11" customFormat="1" ht="13.8" x14ac:dyDescent="0.3">
      <c r="A15" s="920"/>
      <c r="B15" s="921"/>
      <c r="C15" s="568"/>
      <c r="D15" s="45" t="s">
        <v>47</v>
      </c>
      <c r="E15" s="474">
        <v>462</v>
      </c>
      <c r="F15" s="46" t="s">
        <v>49</v>
      </c>
    </row>
    <row r="16" spans="1:6" s="11" customFormat="1" ht="13.8" x14ac:dyDescent="0.3">
      <c r="A16" s="920"/>
      <c r="B16" s="942"/>
      <c r="C16" s="568"/>
      <c r="D16" s="45" t="s">
        <v>48</v>
      </c>
      <c r="E16" s="474">
        <v>416</v>
      </c>
      <c r="F16" s="46" t="s">
        <v>186</v>
      </c>
    </row>
    <row r="17" spans="1:6" s="11" customFormat="1" ht="13.8" x14ac:dyDescent="0.3">
      <c r="A17" s="956">
        <v>45762</v>
      </c>
      <c r="B17" s="949"/>
      <c r="C17" s="962"/>
      <c r="D17" s="364"/>
      <c r="E17" s="475"/>
      <c r="F17" s="365"/>
    </row>
    <row r="18" spans="1:6" s="11" customFormat="1" ht="13.8" x14ac:dyDescent="0.3">
      <c r="A18" s="957"/>
      <c r="B18" s="950"/>
      <c r="C18" s="963"/>
      <c r="D18" s="364"/>
      <c r="E18" s="475"/>
      <c r="F18" s="365"/>
    </row>
    <row r="19" spans="1:6" s="11" customFormat="1" ht="13.8" x14ac:dyDescent="0.3">
      <c r="A19" s="957"/>
      <c r="B19" s="951"/>
      <c r="C19" s="964"/>
      <c r="D19" s="364"/>
      <c r="E19" s="475"/>
      <c r="F19" s="365"/>
    </row>
    <row r="20" spans="1:6" s="11" customFormat="1" ht="13.8" x14ac:dyDescent="0.3">
      <c r="A20" s="957"/>
      <c r="B20" s="476"/>
      <c r="C20" s="477"/>
      <c r="D20" s="404"/>
      <c r="E20" s="459"/>
      <c r="F20" s="405"/>
    </row>
    <row r="21" spans="1:6" s="11" customFormat="1" ht="13.8" x14ac:dyDescent="0.3">
      <c r="A21" s="957"/>
      <c r="B21" s="946"/>
      <c r="C21" s="943"/>
      <c r="D21" s="71"/>
      <c r="E21" s="480"/>
      <c r="F21" s="72"/>
    </row>
    <row r="22" spans="1:6" s="11" customFormat="1" ht="13.8" x14ac:dyDescent="0.3">
      <c r="A22" s="957"/>
      <c r="B22" s="947"/>
      <c r="C22" s="944"/>
      <c r="D22" s="71"/>
      <c r="E22" s="480"/>
      <c r="F22" s="72"/>
    </row>
    <row r="23" spans="1:6" s="11" customFormat="1" ht="13.8" x14ac:dyDescent="0.3">
      <c r="A23" s="957"/>
      <c r="B23" s="948"/>
      <c r="C23" s="945"/>
      <c r="D23" s="71"/>
      <c r="E23" s="480"/>
      <c r="F23" s="72"/>
    </row>
    <row r="24" spans="1:6" s="11" customFormat="1" ht="13.8" x14ac:dyDescent="0.3">
      <c r="A24" s="957"/>
      <c r="B24" s="476"/>
      <c r="C24" s="477"/>
      <c r="D24" s="404"/>
      <c r="E24" s="478"/>
      <c r="F24" s="479"/>
    </row>
    <row r="25" spans="1:6" s="11" customFormat="1" ht="13.8" x14ac:dyDescent="0.3">
      <c r="A25" s="957"/>
      <c r="B25" s="623"/>
      <c r="C25" s="962"/>
      <c r="D25" s="487"/>
      <c r="E25" s="487"/>
      <c r="F25" s="487"/>
    </row>
    <row r="26" spans="1:6" s="11" customFormat="1" ht="13.8" x14ac:dyDescent="0.3">
      <c r="A26" s="957"/>
      <c r="B26" s="821"/>
      <c r="C26" s="963"/>
      <c r="D26" s="487"/>
      <c r="E26" s="487"/>
      <c r="F26" s="487"/>
    </row>
    <row r="27" spans="1:6" s="11" customFormat="1" ht="13.8" x14ac:dyDescent="0.3">
      <c r="A27" s="957"/>
      <c r="B27" s="624"/>
      <c r="C27" s="964"/>
      <c r="D27" s="487"/>
      <c r="E27" s="487"/>
      <c r="F27" s="487"/>
    </row>
    <row r="28" spans="1:6" ht="14.1" customHeight="1" x14ac:dyDescent="0.3">
      <c r="A28" s="929">
        <v>45763</v>
      </c>
      <c r="B28" s="966">
        <v>0.375</v>
      </c>
      <c r="C28" s="968" t="s">
        <v>263</v>
      </c>
      <c r="D28" s="931" t="s">
        <v>36</v>
      </c>
      <c r="E28" s="933">
        <v>222</v>
      </c>
      <c r="F28" s="925" t="s">
        <v>260</v>
      </c>
    </row>
    <row r="29" spans="1:6" ht="14.1" customHeight="1" x14ac:dyDescent="0.3">
      <c r="A29" s="930"/>
      <c r="B29" s="967"/>
      <c r="C29" s="968"/>
      <c r="D29" s="932"/>
      <c r="E29" s="934"/>
      <c r="F29" s="926"/>
    </row>
    <row r="30" spans="1:6" ht="14.1" customHeight="1" x14ac:dyDescent="0.3">
      <c r="A30" s="930"/>
      <c r="B30" s="938">
        <v>0.45833333333333331</v>
      </c>
      <c r="C30" s="935" t="s">
        <v>273</v>
      </c>
      <c r="D30" s="208" t="s">
        <v>181</v>
      </c>
      <c r="E30" s="486">
        <v>173</v>
      </c>
      <c r="F30" s="485" t="s">
        <v>258</v>
      </c>
    </row>
    <row r="31" spans="1:6" ht="14.1" customHeight="1" x14ac:dyDescent="0.3">
      <c r="A31" s="930"/>
      <c r="B31" s="939"/>
      <c r="C31" s="936"/>
      <c r="D31" s="208" t="s">
        <v>94</v>
      </c>
      <c r="E31" s="486">
        <v>304</v>
      </c>
      <c r="F31" s="485" t="s">
        <v>253</v>
      </c>
    </row>
    <row r="32" spans="1:6" ht="14.1" customHeight="1" x14ac:dyDescent="0.3">
      <c r="A32" s="930"/>
      <c r="B32" s="940"/>
      <c r="C32" s="937"/>
      <c r="D32" s="208" t="s">
        <v>39</v>
      </c>
      <c r="E32" s="486">
        <v>445</v>
      </c>
      <c r="F32" s="485" t="s">
        <v>52</v>
      </c>
    </row>
    <row r="33" spans="1:6" ht="14.1" customHeight="1" x14ac:dyDescent="0.3">
      <c r="A33" s="930"/>
      <c r="B33" s="958">
        <v>0.625</v>
      </c>
      <c r="C33" s="965" t="s">
        <v>84</v>
      </c>
      <c r="D33" s="258" t="s">
        <v>181</v>
      </c>
      <c r="E33" s="491">
        <v>110</v>
      </c>
      <c r="F33" s="259" t="s">
        <v>183</v>
      </c>
    </row>
    <row r="34" spans="1:6" ht="14.1" customHeight="1" x14ac:dyDescent="0.3">
      <c r="A34" s="930"/>
      <c r="B34" s="959"/>
      <c r="C34" s="965"/>
      <c r="D34" s="258" t="s">
        <v>181</v>
      </c>
      <c r="E34" s="491">
        <v>119</v>
      </c>
      <c r="F34" s="259" t="s">
        <v>262</v>
      </c>
    </row>
    <row r="35" spans="1:6" ht="14.1" customHeight="1" x14ac:dyDescent="0.3">
      <c r="A35" s="930"/>
      <c r="B35" s="959"/>
      <c r="C35" s="965"/>
      <c r="D35" s="258" t="s">
        <v>181</v>
      </c>
      <c r="E35" s="491">
        <v>175</v>
      </c>
      <c r="F35" s="259" t="s">
        <v>257</v>
      </c>
    </row>
    <row r="36" spans="1:6" ht="14.1" customHeight="1" x14ac:dyDescent="0.3">
      <c r="A36" s="930"/>
      <c r="B36" s="959"/>
      <c r="C36" s="965"/>
      <c r="D36" s="258" t="s">
        <v>94</v>
      </c>
      <c r="E36" s="491">
        <v>300</v>
      </c>
      <c r="F36" s="259" t="s">
        <v>230</v>
      </c>
    </row>
    <row r="37" spans="1:6" ht="14.1" customHeight="1" x14ac:dyDescent="0.3">
      <c r="A37" s="930"/>
      <c r="B37" s="959"/>
      <c r="C37" s="965"/>
      <c r="D37" s="258" t="s">
        <v>94</v>
      </c>
      <c r="E37" s="491">
        <v>303</v>
      </c>
      <c r="F37" s="259" t="s">
        <v>252</v>
      </c>
    </row>
    <row r="38" spans="1:6" ht="14.1" customHeight="1" x14ac:dyDescent="0.3">
      <c r="A38" s="930"/>
      <c r="B38" s="959"/>
      <c r="C38" s="965"/>
      <c r="D38" s="258" t="s">
        <v>94</v>
      </c>
      <c r="E38" s="491">
        <v>318</v>
      </c>
      <c r="F38" s="259" t="s">
        <v>254</v>
      </c>
    </row>
    <row r="39" spans="1:6" ht="14.1" customHeight="1" x14ac:dyDescent="0.3">
      <c r="A39" s="930"/>
      <c r="B39" s="959"/>
      <c r="C39" s="965"/>
      <c r="D39" s="258" t="s">
        <v>47</v>
      </c>
      <c r="E39" s="491">
        <v>466</v>
      </c>
      <c r="F39" s="259" t="s">
        <v>184</v>
      </c>
    </row>
    <row r="40" spans="1:6" ht="14.1" customHeight="1" x14ac:dyDescent="0.3">
      <c r="A40" s="930"/>
      <c r="B40" s="960"/>
      <c r="C40" s="965"/>
      <c r="D40" s="258" t="s">
        <v>48</v>
      </c>
      <c r="E40" s="491">
        <v>416</v>
      </c>
      <c r="F40" s="259" t="s">
        <v>186</v>
      </c>
    </row>
    <row r="41" spans="1:6" ht="14.1" customHeight="1" x14ac:dyDescent="0.3">
      <c r="A41" s="453"/>
    </row>
    <row r="42" spans="1:6" ht="14.1" customHeight="1" x14ac:dyDescent="0.3">
      <c r="A42" s="453"/>
      <c r="B42" s="454"/>
      <c r="C42" s="20"/>
    </row>
    <row r="43" spans="1:6" ht="14.1" customHeight="1" x14ac:dyDescent="0.3">
      <c r="A43" s="502" t="s">
        <v>274</v>
      </c>
      <c r="B43" s="502"/>
      <c r="C43" s="502"/>
      <c r="D43" s="502"/>
      <c r="E43" s="502"/>
      <c r="F43" s="502"/>
    </row>
    <row r="44" spans="1:6" ht="15.6" x14ac:dyDescent="0.3">
      <c r="A44" s="502" t="s">
        <v>278</v>
      </c>
      <c r="B44" s="502"/>
      <c r="C44" s="502"/>
      <c r="D44" s="502"/>
      <c r="E44" s="502"/>
      <c r="F44" s="502"/>
    </row>
    <row r="45" spans="1:6" ht="13.5" customHeight="1" x14ac:dyDescent="0.3">
      <c r="A45" s="972">
        <v>45764</v>
      </c>
      <c r="B45" s="928">
        <v>0.35416666666666669</v>
      </c>
      <c r="C45" s="927" t="s">
        <v>28</v>
      </c>
      <c r="D45" s="481" t="s">
        <v>36</v>
      </c>
      <c r="E45" s="482">
        <v>202</v>
      </c>
      <c r="F45" s="482" t="s">
        <v>259</v>
      </c>
    </row>
    <row r="46" spans="1:6" ht="13.5" customHeight="1" x14ac:dyDescent="0.3">
      <c r="A46" s="973"/>
      <c r="B46" s="928"/>
      <c r="C46" s="927"/>
      <c r="D46" s="481" t="s">
        <v>36</v>
      </c>
      <c r="E46" s="482">
        <v>222</v>
      </c>
      <c r="F46" s="482" t="s">
        <v>260</v>
      </c>
    </row>
    <row r="47" spans="1:6" ht="13.5" customHeight="1" x14ac:dyDescent="0.3">
      <c r="A47" s="973"/>
      <c r="B47" s="928"/>
      <c r="C47" s="927"/>
      <c r="D47" s="481" t="s">
        <v>36</v>
      </c>
      <c r="E47" s="482">
        <v>239</v>
      </c>
      <c r="F47" s="482" t="s">
        <v>261</v>
      </c>
    </row>
    <row r="48" spans="1:6" ht="13.5" customHeight="1" x14ac:dyDescent="0.3">
      <c r="A48" s="973"/>
      <c r="B48" s="928"/>
      <c r="C48" s="927"/>
      <c r="D48" s="481" t="s">
        <v>178</v>
      </c>
      <c r="E48" s="482">
        <v>119</v>
      </c>
      <c r="F48" s="482" t="s">
        <v>262</v>
      </c>
    </row>
    <row r="49" spans="1:6" ht="13.5" customHeight="1" x14ac:dyDescent="0.3">
      <c r="A49" s="973"/>
      <c r="B49" s="928"/>
      <c r="C49" s="927"/>
      <c r="D49" s="481" t="s">
        <v>178</v>
      </c>
      <c r="E49" s="482">
        <v>175</v>
      </c>
      <c r="F49" s="482" t="s">
        <v>257</v>
      </c>
    </row>
    <row r="50" spans="1:6" ht="13.5" customHeight="1" x14ac:dyDescent="0.3">
      <c r="A50" s="973"/>
      <c r="B50" s="928"/>
      <c r="C50" s="927"/>
      <c r="D50" s="481" t="s">
        <v>94</v>
      </c>
      <c r="E50" s="482">
        <v>300</v>
      </c>
      <c r="F50" s="482" t="s">
        <v>230</v>
      </c>
    </row>
    <row r="51" spans="1:6" ht="13.5" customHeight="1" x14ac:dyDescent="0.3">
      <c r="A51" s="973"/>
      <c r="B51" s="928"/>
      <c r="C51" s="927"/>
      <c r="D51" s="481" t="s">
        <v>94</v>
      </c>
      <c r="E51" s="482">
        <v>303</v>
      </c>
      <c r="F51" s="482" t="s">
        <v>252</v>
      </c>
    </row>
    <row r="52" spans="1:6" ht="13.5" customHeight="1" x14ac:dyDescent="0.3">
      <c r="A52" s="973"/>
      <c r="B52" s="928"/>
      <c r="C52" s="927"/>
      <c r="D52" s="481" t="s">
        <v>94</v>
      </c>
      <c r="E52" s="482">
        <v>304</v>
      </c>
      <c r="F52" s="482" t="s">
        <v>253</v>
      </c>
    </row>
    <row r="53" spans="1:6" ht="13.5" customHeight="1" x14ac:dyDescent="0.3">
      <c r="A53" s="973"/>
      <c r="B53" s="928"/>
      <c r="C53" s="927"/>
      <c r="D53" s="481" t="s">
        <v>94</v>
      </c>
      <c r="E53" s="482">
        <v>318</v>
      </c>
      <c r="F53" s="482" t="s">
        <v>254</v>
      </c>
    </row>
    <row r="54" spans="1:6" ht="13.5" customHeight="1" x14ac:dyDescent="0.3">
      <c r="A54" s="973"/>
      <c r="B54" s="928"/>
      <c r="C54" s="927"/>
      <c r="D54" s="481" t="s">
        <v>38</v>
      </c>
      <c r="E54" s="482">
        <v>496</v>
      </c>
      <c r="F54" s="482" t="s">
        <v>50</v>
      </c>
    </row>
    <row r="55" spans="1:6" ht="13.5" customHeight="1" x14ac:dyDescent="0.3">
      <c r="A55" s="973"/>
      <c r="B55" s="969">
        <v>0.45833333333333331</v>
      </c>
      <c r="C55" s="961" t="s">
        <v>146</v>
      </c>
      <c r="D55" s="488" t="s">
        <v>94</v>
      </c>
      <c r="E55" s="489">
        <v>303</v>
      </c>
      <c r="F55" s="490" t="s">
        <v>252</v>
      </c>
    </row>
    <row r="56" spans="1:6" ht="13.5" customHeight="1" x14ac:dyDescent="0.3">
      <c r="A56" s="973"/>
      <c r="B56" s="970"/>
      <c r="C56" s="961"/>
      <c r="D56" s="488" t="s">
        <v>47</v>
      </c>
      <c r="E56" s="489">
        <v>453</v>
      </c>
      <c r="F56" s="490" t="s">
        <v>182</v>
      </c>
    </row>
    <row r="57" spans="1:6" ht="13.5" customHeight="1" x14ac:dyDescent="0.3">
      <c r="A57" s="973"/>
      <c r="B57" s="970"/>
      <c r="C57" s="961"/>
      <c r="D57" s="488" t="s">
        <v>47</v>
      </c>
      <c r="E57" s="489">
        <v>456</v>
      </c>
      <c r="F57" s="490" t="s">
        <v>231</v>
      </c>
    </row>
    <row r="58" spans="1:6" ht="13.5" customHeight="1" x14ac:dyDescent="0.3">
      <c r="A58" s="973"/>
      <c r="B58" s="971"/>
      <c r="C58" s="961"/>
      <c r="D58" s="488" t="s">
        <v>47</v>
      </c>
      <c r="E58" s="489">
        <v>472</v>
      </c>
      <c r="F58" s="490" t="s">
        <v>188</v>
      </c>
    </row>
    <row r="59" spans="1:6" ht="13.2" customHeight="1" x14ac:dyDescent="0.3">
      <c r="A59" s="974">
        <v>45765</v>
      </c>
      <c r="B59" s="953">
        <v>0.35416666666666669</v>
      </c>
      <c r="C59" s="952" t="s">
        <v>286</v>
      </c>
      <c r="D59" s="426" t="s">
        <v>181</v>
      </c>
      <c r="E59" s="484">
        <v>110</v>
      </c>
      <c r="F59" s="427" t="s">
        <v>183</v>
      </c>
    </row>
    <row r="60" spans="1:6" ht="13.2" customHeight="1" x14ac:dyDescent="0.3">
      <c r="A60" s="974"/>
      <c r="B60" s="954"/>
      <c r="C60" s="952"/>
      <c r="D60" s="426" t="s">
        <v>181</v>
      </c>
      <c r="E60" s="484">
        <v>175</v>
      </c>
      <c r="F60" s="426" t="s">
        <v>257</v>
      </c>
    </row>
    <row r="61" spans="1:6" ht="13.2" customHeight="1" x14ac:dyDescent="0.3">
      <c r="A61" s="974"/>
      <c r="B61" s="954"/>
      <c r="C61" s="952"/>
      <c r="D61" s="426" t="s">
        <v>39</v>
      </c>
      <c r="E61" s="484">
        <v>501</v>
      </c>
      <c r="F61" s="427" t="s">
        <v>53</v>
      </c>
    </row>
    <row r="62" spans="1:6" ht="13.2" customHeight="1" x14ac:dyDescent="0.3">
      <c r="A62" s="974"/>
      <c r="B62" s="955"/>
      <c r="C62" s="952"/>
      <c r="D62" s="426" t="s">
        <v>47</v>
      </c>
      <c r="E62" s="484">
        <v>462</v>
      </c>
      <c r="F62" s="427" t="s">
        <v>49</v>
      </c>
    </row>
    <row r="63" spans="1:6" ht="13.2" customHeight="1" x14ac:dyDescent="0.3">
      <c r="A63" s="974"/>
      <c r="B63" s="953">
        <v>0.3888888888888889</v>
      </c>
      <c r="C63" s="952" t="s">
        <v>283</v>
      </c>
      <c r="D63" s="426" t="s">
        <v>181</v>
      </c>
      <c r="E63" s="484">
        <v>110</v>
      </c>
      <c r="F63" s="427" t="s">
        <v>183</v>
      </c>
    </row>
    <row r="64" spans="1:6" ht="13.2" customHeight="1" x14ac:dyDescent="0.3">
      <c r="A64" s="974"/>
      <c r="B64" s="954"/>
      <c r="C64" s="952"/>
      <c r="D64" s="426" t="s">
        <v>181</v>
      </c>
      <c r="E64" s="484">
        <v>175</v>
      </c>
      <c r="F64" s="426" t="s">
        <v>257</v>
      </c>
    </row>
    <row r="65" spans="1:6" ht="13.2" customHeight="1" x14ac:dyDescent="0.3">
      <c r="A65" s="974"/>
      <c r="B65" s="954"/>
      <c r="C65" s="952"/>
      <c r="D65" s="426" t="s">
        <v>39</v>
      </c>
      <c r="E65" s="484">
        <v>501</v>
      </c>
      <c r="F65" s="427" t="s">
        <v>53</v>
      </c>
    </row>
    <row r="66" spans="1:6" ht="13.2" customHeight="1" x14ac:dyDescent="0.3">
      <c r="A66" s="974"/>
      <c r="B66" s="955"/>
      <c r="C66" s="952"/>
      <c r="D66" s="426" t="s">
        <v>47</v>
      </c>
      <c r="E66" s="484">
        <v>462</v>
      </c>
      <c r="F66" s="427" t="s">
        <v>49</v>
      </c>
    </row>
    <row r="67" spans="1:6" ht="13.2" customHeight="1" x14ac:dyDescent="0.3">
      <c r="A67" s="974"/>
      <c r="B67" s="922">
        <v>0.41666666666666669</v>
      </c>
      <c r="C67" s="924" t="s">
        <v>26</v>
      </c>
      <c r="D67" s="494" t="s">
        <v>63</v>
      </c>
      <c r="E67" s="456">
        <v>202</v>
      </c>
      <c r="F67" s="456" t="s">
        <v>259</v>
      </c>
    </row>
    <row r="68" spans="1:6" ht="13.2" customHeight="1" x14ac:dyDescent="0.3">
      <c r="A68" s="974"/>
      <c r="B68" s="923"/>
      <c r="C68" s="924"/>
      <c r="D68" s="483" t="s">
        <v>181</v>
      </c>
      <c r="E68" s="456">
        <v>175</v>
      </c>
      <c r="F68" s="456" t="s">
        <v>257</v>
      </c>
    </row>
    <row r="69" spans="1:6" ht="13.2" customHeight="1" x14ac:dyDescent="0.3">
      <c r="A69" s="11" t="s">
        <v>116</v>
      </c>
      <c r="B69" s="11"/>
      <c r="C69" s="11"/>
      <c r="D69" s="11"/>
      <c r="E69" s="11"/>
      <c r="F69" s="86">
        <v>45740</v>
      </c>
    </row>
    <row r="70" spans="1:6" ht="13.2" customHeight="1" x14ac:dyDescent="0.3">
      <c r="A70" s="11"/>
      <c r="B70" s="11"/>
      <c r="C70" s="87" t="s">
        <v>233</v>
      </c>
      <c r="D70" s="11"/>
      <c r="E70" s="11"/>
      <c r="F70" s="88" t="s">
        <v>117</v>
      </c>
    </row>
    <row r="71" spans="1:6" ht="13.2" customHeight="1" x14ac:dyDescent="0.3">
      <c r="A71" s="11"/>
      <c r="B71" s="11"/>
      <c r="C71" s="87" t="s">
        <v>119</v>
      </c>
      <c r="D71" s="11"/>
      <c r="E71" s="11"/>
      <c r="F71" s="88" t="s">
        <v>120</v>
      </c>
    </row>
    <row r="72" spans="1:6" ht="14.1" customHeight="1" x14ac:dyDescent="0.3">
      <c r="A72" s="453"/>
      <c r="B72" s="454"/>
    </row>
  </sheetData>
  <autoFilter ref="A4:F72" xr:uid="{00000000-0009-0000-0000-000018000000}"/>
  <mergeCells count="39">
    <mergeCell ref="C21:C23"/>
    <mergeCell ref="B21:B23"/>
    <mergeCell ref="B17:B19"/>
    <mergeCell ref="C63:C66"/>
    <mergeCell ref="B63:B66"/>
    <mergeCell ref="B33:B40"/>
    <mergeCell ref="C55:C58"/>
    <mergeCell ref="C17:C19"/>
    <mergeCell ref="C25:C27"/>
    <mergeCell ref="C33:C40"/>
    <mergeCell ref="B28:B29"/>
    <mergeCell ref="C28:C29"/>
    <mergeCell ref="C59:C62"/>
    <mergeCell ref="B55:B58"/>
    <mergeCell ref="B59:B62"/>
    <mergeCell ref="A44:F44"/>
    <mergeCell ref="B67:B68"/>
    <mergeCell ref="C67:C68"/>
    <mergeCell ref="F28:F29"/>
    <mergeCell ref="B25:B27"/>
    <mergeCell ref="A43:F43"/>
    <mergeCell ref="C45:C54"/>
    <mergeCell ref="B45:B54"/>
    <mergeCell ref="A28:A40"/>
    <mergeCell ref="D28:D29"/>
    <mergeCell ref="E28:E29"/>
    <mergeCell ref="C30:C32"/>
    <mergeCell ref="B30:B32"/>
    <mergeCell ref="A17:A27"/>
    <mergeCell ref="A45:A58"/>
    <mergeCell ref="A59:A68"/>
    <mergeCell ref="A1:F1"/>
    <mergeCell ref="A2:F2"/>
    <mergeCell ref="A3:B3"/>
    <mergeCell ref="A5:A16"/>
    <mergeCell ref="C7:C11"/>
    <mergeCell ref="B7:B11"/>
    <mergeCell ref="C12:C16"/>
    <mergeCell ref="B12:B16"/>
  </mergeCells>
  <pageMargins left="0.25" right="0.25" top="0.75" bottom="0.75" header="0.3" footer="0.3"/>
  <pageSetup paperSize="9" scale="93" orientation="portrait" r:id="rId1"/>
  <rowBreaks count="1" manualBreakCount="1">
    <brk id="40" max="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18B25-1C95-4C44-9481-5786A1A7DB2A}">
  <sheetPr>
    <tabColor rgb="FFFFFF00"/>
  </sheetPr>
  <dimension ref="A1"/>
  <sheetViews>
    <sheetView workbookViewId="0"/>
  </sheetViews>
  <sheetFormatPr defaultRowHeight="14.4" x14ac:dyDescent="0.3"/>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AF71"/>
  <sheetViews>
    <sheetView view="pageBreakPreview" topLeftCell="A25" zoomScaleNormal="100" zoomScaleSheetLayoutView="100" workbookViewId="0">
      <selection activeCell="C41" sqref="C41:C42"/>
    </sheetView>
  </sheetViews>
  <sheetFormatPr defaultColWidth="9.109375" defaultRowHeight="11.4" x14ac:dyDescent="0.3"/>
  <cols>
    <col min="1" max="1" width="4.109375" style="20" customWidth="1"/>
    <col min="2" max="2" width="5.6640625" style="20" customWidth="1"/>
    <col min="3" max="3" width="30.33203125" style="21" customWidth="1"/>
    <col min="4" max="4" width="20.33203125" style="20" customWidth="1"/>
    <col min="5" max="5" width="28.6640625" style="20" customWidth="1"/>
    <col min="6" max="6" width="9.109375" style="20"/>
    <col min="7" max="7" width="15.109375" style="20" customWidth="1"/>
    <col min="8" max="8" width="6.5546875" style="20" customWidth="1"/>
    <col min="9" max="9" width="2.6640625" style="20" bestFit="1" customWidth="1"/>
    <col min="10" max="10" width="2.44140625" style="20" customWidth="1"/>
    <col min="11" max="11" width="2.5546875" style="20" bestFit="1" customWidth="1"/>
    <col min="12" max="13" width="2.6640625" style="20" bestFit="1" customWidth="1"/>
    <col min="14" max="14" width="5.88671875" style="20" bestFit="1" customWidth="1"/>
    <col min="15" max="15" width="3" style="20" bestFit="1" customWidth="1"/>
    <col min="16" max="17" width="2.5546875" style="20" bestFit="1" customWidth="1"/>
    <col min="18" max="19" width="2.6640625" style="20" bestFit="1" customWidth="1"/>
    <col min="20" max="20" width="5.88671875" style="20" bestFit="1" customWidth="1"/>
    <col min="21" max="21" width="3" style="20" bestFit="1" customWidth="1"/>
    <col min="22" max="23" width="2.5546875" style="20" bestFit="1" customWidth="1"/>
    <col min="24" max="25" width="2.6640625" style="20" bestFit="1" customWidth="1"/>
    <col min="26" max="26" width="5.88671875" style="20" bestFit="1" customWidth="1"/>
    <col min="27" max="27" width="3" style="20" bestFit="1" customWidth="1"/>
    <col min="28" max="29" width="2.5546875" style="20" bestFit="1" customWidth="1"/>
    <col min="30" max="31" width="2.6640625" style="20" bestFit="1" customWidth="1"/>
    <col min="32" max="32" width="5.88671875" style="20" bestFit="1" customWidth="1"/>
    <col min="33" max="16384" width="9.109375" style="20"/>
  </cols>
  <sheetData>
    <row r="1" spans="1:5" ht="15.6" x14ac:dyDescent="0.3">
      <c r="A1" s="502" t="s">
        <v>274</v>
      </c>
      <c r="B1" s="502"/>
      <c r="C1" s="502"/>
      <c r="D1" s="502"/>
      <c r="E1" s="502"/>
    </row>
    <row r="2" spans="1:5" ht="13.8" x14ac:dyDescent="0.3">
      <c r="A2" s="1011" t="s">
        <v>279</v>
      </c>
      <c r="B2" s="1011"/>
      <c r="C2" s="1011"/>
      <c r="D2" s="1011"/>
      <c r="E2" s="1011"/>
    </row>
    <row r="3" spans="1:5" s="11" customFormat="1" ht="15.75" customHeight="1" x14ac:dyDescent="0.3">
      <c r="A3" s="1012" t="s">
        <v>122</v>
      </c>
      <c r="B3" s="1013"/>
      <c r="C3" s="112" t="s">
        <v>110</v>
      </c>
      <c r="D3" s="424" t="s">
        <v>176</v>
      </c>
      <c r="E3" s="424" t="s">
        <v>11</v>
      </c>
    </row>
    <row r="4" spans="1:5" s="11" customFormat="1" ht="14.4" x14ac:dyDescent="0.3">
      <c r="A4" s="425"/>
      <c r="B4" s="425"/>
      <c r="C4" s="112"/>
      <c r="D4" s="424"/>
      <c r="E4" s="424"/>
    </row>
    <row r="5" spans="1:5" ht="15.9" customHeight="1" x14ac:dyDescent="0.3">
      <c r="A5" s="1014">
        <v>45761</v>
      </c>
      <c r="B5" s="580">
        <v>0.375</v>
      </c>
      <c r="C5" s="1016" t="s">
        <v>287</v>
      </c>
      <c r="D5" s="214" t="s">
        <v>255</v>
      </c>
      <c r="E5" s="46"/>
    </row>
    <row r="6" spans="1:5" ht="15.9" customHeight="1" x14ac:dyDescent="0.3">
      <c r="A6" s="1015"/>
      <c r="B6" s="582"/>
      <c r="C6" s="1017"/>
      <c r="D6" s="214" t="s">
        <v>138</v>
      </c>
      <c r="E6" s="46"/>
    </row>
    <row r="7" spans="1:5" ht="15.9" customHeight="1" x14ac:dyDescent="0.3">
      <c r="A7" s="1015"/>
      <c r="B7" s="580">
        <v>0.45833333333333331</v>
      </c>
      <c r="C7" s="1016" t="s">
        <v>290</v>
      </c>
      <c r="D7" s="214" t="s">
        <v>255</v>
      </c>
      <c r="E7" s="46"/>
    </row>
    <row r="8" spans="1:5" ht="15.9" customHeight="1" x14ac:dyDescent="0.3">
      <c r="A8" s="1015"/>
      <c r="B8" s="582"/>
      <c r="C8" s="1017"/>
      <c r="D8" s="214" t="s">
        <v>264</v>
      </c>
      <c r="E8" s="46"/>
    </row>
    <row r="9" spans="1:5" ht="15.9" customHeight="1" x14ac:dyDescent="0.3">
      <c r="A9" s="1015"/>
      <c r="B9" s="1036">
        <v>0.54166666666666663</v>
      </c>
      <c r="C9" s="1018" t="s">
        <v>288</v>
      </c>
      <c r="D9" s="41" t="s">
        <v>255</v>
      </c>
      <c r="E9" s="219"/>
    </row>
    <row r="10" spans="1:5" ht="15.9" customHeight="1" x14ac:dyDescent="0.3">
      <c r="A10" s="1015"/>
      <c r="B10" s="1037"/>
      <c r="C10" s="1019"/>
      <c r="D10" s="41" t="s">
        <v>264</v>
      </c>
      <c r="E10" s="219"/>
    </row>
    <row r="11" spans="1:5" ht="15.9" customHeight="1" x14ac:dyDescent="0.3">
      <c r="A11" s="1015"/>
      <c r="B11" s="1038">
        <v>0.625</v>
      </c>
      <c r="C11" s="1018" t="s">
        <v>291</v>
      </c>
      <c r="D11" s="41" t="s">
        <v>255</v>
      </c>
      <c r="E11" s="219"/>
    </row>
    <row r="12" spans="1:5" ht="15.9" customHeight="1" x14ac:dyDescent="0.3">
      <c r="A12" s="1015"/>
      <c r="B12" s="1037"/>
      <c r="C12" s="1019"/>
      <c r="D12" s="41" t="s">
        <v>256</v>
      </c>
      <c r="E12" s="219"/>
    </row>
    <row r="13" spans="1:5" ht="15.9" customHeight="1" x14ac:dyDescent="0.3">
      <c r="A13" s="1030">
        <v>45762</v>
      </c>
      <c r="B13" s="623"/>
      <c r="C13" s="962"/>
      <c r="D13" s="364"/>
      <c r="E13" s="364"/>
    </row>
    <row r="14" spans="1:5" ht="15.9" customHeight="1" x14ac:dyDescent="0.3">
      <c r="A14" s="1031"/>
      <c r="B14" s="624"/>
      <c r="C14" s="964"/>
      <c r="D14" s="364"/>
      <c r="E14" s="365"/>
    </row>
    <row r="15" spans="1:5" ht="15.9" customHeight="1" x14ac:dyDescent="0.3">
      <c r="A15" s="1031"/>
      <c r="B15" s="572"/>
      <c r="C15" s="1034"/>
      <c r="D15" s="404"/>
      <c r="E15" s="143"/>
    </row>
    <row r="16" spans="1:5" ht="15.9" customHeight="1" x14ac:dyDescent="0.3">
      <c r="A16" s="1031"/>
      <c r="B16" s="622"/>
      <c r="C16" s="1035"/>
      <c r="D16" s="404"/>
      <c r="E16" s="143"/>
    </row>
    <row r="17" spans="1:5" ht="15.9" customHeight="1" x14ac:dyDescent="0.3">
      <c r="A17" s="1031"/>
      <c r="B17" s="1025"/>
      <c r="C17" s="943"/>
      <c r="D17" s="71"/>
      <c r="E17" s="72"/>
    </row>
    <row r="18" spans="1:5" ht="15.9" customHeight="1" x14ac:dyDescent="0.3">
      <c r="A18" s="1031"/>
      <c r="B18" s="1026"/>
      <c r="C18" s="945"/>
      <c r="D18" s="71"/>
      <c r="E18" s="72"/>
    </row>
    <row r="19" spans="1:5" s="428" customFormat="1" ht="15.9" customHeight="1" x14ac:dyDescent="0.3">
      <c r="A19" s="1032">
        <v>45763</v>
      </c>
      <c r="B19" s="1022">
        <v>0.375</v>
      </c>
      <c r="C19" s="935" t="s">
        <v>263</v>
      </c>
      <c r="D19" s="1039" t="s">
        <v>137</v>
      </c>
      <c r="E19" s="1041"/>
    </row>
    <row r="20" spans="1:5" s="428" customFormat="1" ht="15.9" customHeight="1" x14ac:dyDescent="0.3">
      <c r="A20" s="1033"/>
      <c r="B20" s="1023"/>
      <c r="C20" s="936"/>
      <c r="D20" s="1040"/>
      <c r="E20" s="1042"/>
    </row>
    <row r="21" spans="1:5" s="428" customFormat="1" ht="15.9" customHeight="1" x14ac:dyDescent="0.3">
      <c r="A21" s="1033"/>
      <c r="B21" s="1023"/>
      <c r="C21" s="936"/>
      <c r="D21" s="1045" t="s">
        <v>134</v>
      </c>
      <c r="E21" s="1041"/>
    </row>
    <row r="22" spans="1:5" s="428" customFormat="1" ht="15.9" customHeight="1" x14ac:dyDescent="0.3">
      <c r="A22" s="1033"/>
      <c r="B22" s="1024"/>
      <c r="C22" s="937"/>
      <c r="D22" s="1046"/>
      <c r="E22" s="1042"/>
    </row>
    <row r="23" spans="1:5" s="428" customFormat="1" ht="15.9" customHeight="1" x14ac:dyDescent="0.3">
      <c r="A23" s="1033"/>
      <c r="B23" s="492"/>
      <c r="C23" s="981" t="s">
        <v>273</v>
      </c>
      <c r="D23" s="980" t="s">
        <v>137</v>
      </c>
      <c r="E23" s="1047"/>
    </row>
    <row r="24" spans="1:5" s="428" customFormat="1" ht="15.9" customHeight="1" x14ac:dyDescent="0.3">
      <c r="A24" s="1033"/>
      <c r="B24" s="492">
        <v>0.45833333333333331</v>
      </c>
      <c r="C24" s="982"/>
      <c r="D24" s="980"/>
      <c r="E24" s="1047"/>
    </row>
    <row r="25" spans="1:5" s="428" customFormat="1" ht="15.9" customHeight="1" x14ac:dyDescent="0.3">
      <c r="A25" s="1033"/>
      <c r="B25" s="492"/>
      <c r="C25" s="982"/>
      <c r="D25" s="980" t="s">
        <v>148</v>
      </c>
      <c r="E25" s="1047"/>
    </row>
    <row r="26" spans="1:5" s="428" customFormat="1" ht="15.9" customHeight="1" x14ac:dyDescent="0.3">
      <c r="A26" s="1033"/>
      <c r="B26" s="492"/>
      <c r="C26" s="983"/>
      <c r="D26" s="980"/>
      <c r="E26" s="1047"/>
    </row>
    <row r="27" spans="1:5" ht="15.9" customHeight="1" x14ac:dyDescent="0.3">
      <c r="A27" s="1033"/>
      <c r="B27" s="1027">
        <v>0.625</v>
      </c>
      <c r="C27" s="935" t="s">
        <v>282</v>
      </c>
      <c r="D27" s="1039" t="s">
        <v>138</v>
      </c>
      <c r="E27" s="1043"/>
    </row>
    <row r="28" spans="1:5" ht="15.9" customHeight="1" x14ac:dyDescent="0.3">
      <c r="A28" s="1033"/>
      <c r="B28" s="1028"/>
      <c r="C28" s="936"/>
      <c r="D28" s="1040"/>
      <c r="E28" s="1044"/>
    </row>
    <row r="29" spans="1:5" ht="15.9" customHeight="1" x14ac:dyDescent="0.3">
      <c r="A29" s="1033"/>
      <c r="B29" s="1028"/>
      <c r="C29" s="936"/>
      <c r="D29" s="1039" t="s">
        <v>142</v>
      </c>
      <c r="E29" s="1043"/>
    </row>
    <row r="30" spans="1:5" ht="15.9" customHeight="1" x14ac:dyDescent="0.3">
      <c r="A30" s="1033"/>
      <c r="B30" s="1029"/>
      <c r="C30" s="937"/>
      <c r="D30" s="1040"/>
      <c r="E30" s="1044"/>
    </row>
    <row r="31" spans="1:5" ht="15.9" customHeight="1" x14ac:dyDescent="0.3">
      <c r="A31" s="991">
        <v>45764</v>
      </c>
      <c r="B31" s="999">
        <v>0.35416666666666669</v>
      </c>
      <c r="C31" s="996" t="s">
        <v>28</v>
      </c>
      <c r="D31" s="1002" t="s">
        <v>144</v>
      </c>
      <c r="E31" s="1004"/>
    </row>
    <row r="32" spans="1:5" ht="15.9" customHeight="1" x14ac:dyDescent="0.3">
      <c r="A32" s="992"/>
      <c r="B32" s="1000"/>
      <c r="C32" s="997"/>
      <c r="D32" s="1003"/>
      <c r="E32" s="1005"/>
    </row>
    <row r="33" spans="1:5" ht="15.9" customHeight="1" x14ac:dyDescent="0.3">
      <c r="A33" s="992"/>
      <c r="B33" s="1000"/>
      <c r="C33" s="997"/>
      <c r="D33" s="1006" t="s">
        <v>147</v>
      </c>
      <c r="E33" s="1004"/>
    </row>
    <row r="34" spans="1:5" ht="15.9" customHeight="1" x14ac:dyDescent="0.3">
      <c r="A34" s="992"/>
      <c r="B34" s="1001"/>
      <c r="C34" s="998"/>
      <c r="D34" s="1007"/>
      <c r="E34" s="1005"/>
    </row>
    <row r="35" spans="1:5" ht="15.9" customHeight="1" x14ac:dyDescent="0.3">
      <c r="A35" s="992"/>
      <c r="B35" s="977">
        <v>0.45833333333333331</v>
      </c>
      <c r="C35" s="1008" t="s">
        <v>146</v>
      </c>
      <c r="D35" s="1048" t="s">
        <v>144</v>
      </c>
      <c r="E35" s="1050"/>
    </row>
    <row r="36" spans="1:5" ht="15.9" customHeight="1" x14ac:dyDescent="0.3">
      <c r="A36" s="992"/>
      <c r="B36" s="978"/>
      <c r="C36" s="1009"/>
      <c r="D36" s="1049"/>
      <c r="E36" s="1051"/>
    </row>
    <row r="37" spans="1:5" ht="15.9" customHeight="1" x14ac:dyDescent="0.3">
      <c r="A37" s="992"/>
      <c r="B37" s="978"/>
      <c r="C37" s="1009"/>
      <c r="D37" s="1048" t="s">
        <v>147</v>
      </c>
      <c r="E37" s="1050"/>
    </row>
    <row r="38" spans="1:5" ht="15.9" customHeight="1" x14ac:dyDescent="0.3">
      <c r="A38" s="993"/>
      <c r="B38" s="979"/>
      <c r="C38" s="1010"/>
      <c r="D38" s="1049"/>
      <c r="E38" s="1051"/>
    </row>
    <row r="39" spans="1:5" ht="15.9" customHeight="1" x14ac:dyDescent="0.3">
      <c r="A39" s="990">
        <v>45765</v>
      </c>
      <c r="B39" s="975">
        <v>0.35416666666666669</v>
      </c>
      <c r="C39" s="994" t="s">
        <v>289</v>
      </c>
      <c r="D39" s="426" t="s">
        <v>255</v>
      </c>
      <c r="E39" s="448"/>
    </row>
    <row r="40" spans="1:5" ht="15.9" customHeight="1" x14ac:dyDescent="0.3">
      <c r="A40" s="990"/>
      <c r="B40" s="976"/>
      <c r="C40" s="995"/>
      <c r="D40" s="426" t="s">
        <v>143</v>
      </c>
      <c r="E40" s="448"/>
    </row>
    <row r="41" spans="1:5" ht="15.9" customHeight="1" x14ac:dyDescent="0.3">
      <c r="A41" s="990"/>
      <c r="B41" s="922">
        <v>0.3888888888888889</v>
      </c>
      <c r="C41" s="988" t="s">
        <v>292</v>
      </c>
      <c r="D41" s="483" t="s">
        <v>255</v>
      </c>
      <c r="E41" s="457"/>
    </row>
    <row r="42" spans="1:5" ht="15.9" customHeight="1" x14ac:dyDescent="0.3">
      <c r="A42" s="990"/>
      <c r="B42" s="923"/>
      <c r="C42" s="989"/>
      <c r="D42" s="483" t="s">
        <v>137</v>
      </c>
      <c r="E42" s="457"/>
    </row>
    <row r="43" spans="1:5" ht="15.9" customHeight="1" x14ac:dyDescent="0.3">
      <c r="A43" s="990"/>
      <c r="B43" s="1055">
        <v>0.41666666666666669</v>
      </c>
      <c r="C43" s="1052" t="s">
        <v>26</v>
      </c>
      <c r="D43" s="1058" t="s">
        <v>140</v>
      </c>
      <c r="E43" s="1060"/>
    </row>
    <row r="44" spans="1:5" ht="15.9" customHeight="1" x14ac:dyDescent="0.3">
      <c r="A44" s="990"/>
      <c r="B44" s="1056"/>
      <c r="C44" s="1053"/>
      <c r="D44" s="1059"/>
      <c r="E44" s="1061"/>
    </row>
    <row r="45" spans="1:5" ht="15.9" customHeight="1" x14ac:dyDescent="0.3">
      <c r="A45" s="990"/>
      <c r="B45" s="1056"/>
      <c r="C45" s="1053"/>
      <c r="D45" s="1058" t="s">
        <v>142</v>
      </c>
      <c r="E45" s="1060"/>
    </row>
    <row r="46" spans="1:5" ht="15.9" customHeight="1" x14ac:dyDescent="0.3">
      <c r="A46" s="990"/>
      <c r="B46" s="1057"/>
      <c r="C46" s="1054"/>
      <c r="D46" s="1059"/>
      <c r="E46" s="1061"/>
    </row>
    <row r="47" spans="1:5" ht="13.95" customHeight="1" x14ac:dyDescent="0.3">
      <c r="A47" s="11" t="s">
        <v>116</v>
      </c>
      <c r="B47" s="11"/>
      <c r="C47" s="11"/>
      <c r="D47" s="11"/>
      <c r="E47" s="86">
        <v>45740</v>
      </c>
    </row>
    <row r="48" spans="1:5" ht="13.95" customHeight="1" x14ac:dyDescent="0.3">
      <c r="B48" s="11"/>
      <c r="C48" s="87" t="s">
        <v>233</v>
      </c>
      <c r="D48" s="11"/>
      <c r="E48" s="88" t="s">
        <v>117</v>
      </c>
    </row>
    <row r="49" spans="2:32" ht="14.4" thickBot="1" x14ac:dyDescent="0.35">
      <c r="B49" s="11"/>
      <c r="C49" s="87" t="s">
        <v>119</v>
      </c>
      <c r="D49" s="11"/>
      <c r="E49" s="88" t="s">
        <v>120</v>
      </c>
    </row>
    <row r="50" spans="2:32" ht="18.600000000000001" thickBot="1" x14ac:dyDescent="0.35">
      <c r="G50" s="640" t="s">
        <v>268</v>
      </c>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2"/>
    </row>
    <row r="51" spans="2:32" ht="13.95" customHeight="1" x14ac:dyDescent="0.3">
      <c r="G51" s="650" t="s">
        <v>126</v>
      </c>
      <c r="H51" s="651"/>
      <c r="I51" s="643">
        <v>45597</v>
      </c>
      <c r="J51" s="643"/>
      <c r="K51" s="644"/>
      <c r="L51" s="644"/>
      <c r="M51" s="644"/>
      <c r="N51" s="645"/>
      <c r="O51" s="646">
        <v>45689</v>
      </c>
      <c r="P51" s="644"/>
      <c r="Q51" s="644"/>
      <c r="R51" s="644"/>
      <c r="S51" s="644"/>
      <c r="T51" s="645"/>
      <c r="U51" s="647">
        <v>45748</v>
      </c>
      <c r="V51" s="648"/>
      <c r="W51" s="648"/>
      <c r="X51" s="648"/>
      <c r="Y51" s="648"/>
      <c r="Z51" s="649"/>
      <c r="AA51" s="647">
        <v>44652</v>
      </c>
      <c r="AB51" s="648"/>
      <c r="AC51" s="648"/>
      <c r="AD51" s="648"/>
      <c r="AE51" s="648"/>
      <c r="AF51" s="649"/>
    </row>
    <row r="52" spans="2:32" ht="15.6" customHeight="1" x14ac:dyDescent="0.3">
      <c r="G52" s="652"/>
      <c r="H52" s="653"/>
      <c r="I52" s="174" t="s">
        <v>132</v>
      </c>
      <c r="J52" s="180" t="s">
        <v>127</v>
      </c>
      <c r="K52" s="175" t="s">
        <v>128</v>
      </c>
      <c r="L52" s="175" t="s">
        <v>129</v>
      </c>
      <c r="M52" s="175" t="s">
        <v>130</v>
      </c>
      <c r="N52" s="176" t="s">
        <v>131</v>
      </c>
      <c r="O52" s="174" t="s">
        <v>132</v>
      </c>
      <c r="P52" s="175" t="s">
        <v>127</v>
      </c>
      <c r="Q52" s="175" t="s">
        <v>128</v>
      </c>
      <c r="R52" s="175" t="s">
        <v>129</v>
      </c>
      <c r="S52" s="175" t="s">
        <v>130</v>
      </c>
      <c r="T52" s="176" t="s">
        <v>131</v>
      </c>
      <c r="U52" s="174" t="s">
        <v>132</v>
      </c>
      <c r="V52" s="175" t="s">
        <v>127</v>
      </c>
      <c r="W52" s="175" t="s">
        <v>128</v>
      </c>
      <c r="X52" s="175" t="s">
        <v>129</v>
      </c>
      <c r="Y52" s="175" t="s">
        <v>130</v>
      </c>
      <c r="Z52" s="176" t="s">
        <v>131</v>
      </c>
      <c r="AA52" s="174" t="s">
        <v>132</v>
      </c>
      <c r="AB52" s="175" t="s">
        <v>127</v>
      </c>
      <c r="AC52" s="175" t="s">
        <v>128</v>
      </c>
      <c r="AD52" s="175" t="s">
        <v>129</v>
      </c>
      <c r="AE52" s="175" t="s">
        <v>130</v>
      </c>
      <c r="AF52" s="176" t="s">
        <v>131</v>
      </c>
    </row>
    <row r="53" spans="2:32" ht="13.95" customHeight="1" x14ac:dyDescent="0.3">
      <c r="F53" s="432" t="s">
        <v>238</v>
      </c>
      <c r="G53" s="986" t="s">
        <v>144</v>
      </c>
      <c r="H53" s="987"/>
      <c r="I53" s="161"/>
      <c r="J53" s="161">
        <v>1</v>
      </c>
      <c r="K53" s="128">
        <v>1</v>
      </c>
      <c r="L53" s="128"/>
      <c r="M53" s="128"/>
      <c r="N53" s="129">
        <f t="shared" ref="N53" si="0">SUM(I53:M53)</f>
        <v>2</v>
      </c>
      <c r="O53" s="127"/>
      <c r="P53" s="128">
        <v>1</v>
      </c>
      <c r="Q53" s="128"/>
      <c r="R53" s="128">
        <v>2</v>
      </c>
      <c r="S53" s="128"/>
      <c r="T53" s="129">
        <f t="shared" ref="T53:T71" si="1">SUM(N53:S53)</f>
        <v>5</v>
      </c>
      <c r="U53" s="127"/>
      <c r="V53" s="128"/>
      <c r="W53" s="128"/>
      <c r="X53" s="128">
        <v>2</v>
      </c>
      <c r="Y53" s="128"/>
      <c r="Z53" s="129">
        <f t="shared" ref="Z53:Z71" si="2">SUM(T53:Y53)</f>
        <v>7</v>
      </c>
      <c r="AA53" s="127"/>
      <c r="AB53" s="128"/>
      <c r="AC53" s="128"/>
      <c r="AD53" s="128"/>
      <c r="AE53" s="128"/>
      <c r="AF53" s="129">
        <f t="shared" ref="AF53:AF71" si="3">SUM(Z53:AE53)</f>
        <v>7</v>
      </c>
    </row>
    <row r="54" spans="2:32" ht="13.95" customHeight="1" x14ac:dyDescent="0.3">
      <c r="F54" s="432" t="s">
        <v>238</v>
      </c>
      <c r="G54" s="986" t="s">
        <v>138</v>
      </c>
      <c r="H54" s="987"/>
      <c r="I54" s="161"/>
      <c r="J54" s="161">
        <v>1</v>
      </c>
      <c r="K54" s="128">
        <v>1</v>
      </c>
      <c r="L54" s="128"/>
      <c r="M54" s="128"/>
      <c r="N54" s="129">
        <f t="shared" ref="N54" si="4">SUM(I54:M54)</f>
        <v>2</v>
      </c>
      <c r="O54" s="127"/>
      <c r="P54" s="128">
        <v>1</v>
      </c>
      <c r="Q54" s="128">
        <v>1</v>
      </c>
      <c r="R54" s="128">
        <v>1</v>
      </c>
      <c r="S54" s="128"/>
      <c r="T54" s="129">
        <f t="shared" si="1"/>
        <v>5</v>
      </c>
      <c r="U54" s="127">
        <v>1</v>
      </c>
      <c r="V54" s="128"/>
      <c r="W54" s="128">
        <v>1</v>
      </c>
      <c r="X54" s="128"/>
      <c r="Y54" s="128"/>
      <c r="Z54" s="129">
        <f t="shared" si="2"/>
        <v>7</v>
      </c>
      <c r="AA54" s="127"/>
      <c r="AB54" s="128"/>
      <c r="AC54" s="128"/>
      <c r="AD54" s="128"/>
      <c r="AE54" s="128"/>
      <c r="AF54" s="129">
        <f t="shared" si="3"/>
        <v>7</v>
      </c>
    </row>
    <row r="55" spans="2:32" ht="13.95" customHeight="1" x14ac:dyDescent="0.3">
      <c r="F55" s="432" t="s">
        <v>238</v>
      </c>
      <c r="G55" s="986"/>
      <c r="H55" s="987"/>
      <c r="I55" s="161"/>
      <c r="J55" s="161"/>
      <c r="K55" s="128"/>
      <c r="L55" s="128"/>
      <c r="M55" s="128"/>
      <c r="N55" s="129">
        <f>SUM(I55:M55)</f>
        <v>0</v>
      </c>
      <c r="O55" s="127"/>
      <c r="P55" s="128"/>
      <c r="Q55" s="128"/>
      <c r="R55" s="128"/>
      <c r="S55" s="128"/>
      <c r="T55" s="129">
        <f t="shared" si="1"/>
        <v>0</v>
      </c>
      <c r="U55" s="127"/>
      <c r="V55" s="128"/>
      <c r="W55" s="128"/>
      <c r="X55" s="128"/>
      <c r="Y55" s="128"/>
      <c r="Z55" s="129">
        <f t="shared" si="2"/>
        <v>0</v>
      </c>
      <c r="AA55" s="127"/>
      <c r="AB55" s="128"/>
      <c r="AC55" s="128"/>
      <c r="AD55" s="128"/>
      <c r="AE55" s="128"/>
      <c r="AF55" s="129">
        <f t="shared" si="3"/>
        <v>0</v>
      </c>
    </row>
    <row r="56" spans="2:32" ht="13.95" customHeight="1" x14ac:dyDescent="0.3">
      <c r="F56" s="432" t="s">
        <v>241</v>
      </c>
      <c r="G56" s="984" t="s">
        <v>140</v>
      </c>
      <c r="H56" s="985"/>
      <c r="I56" s="179">
        <v>1</v>
      </c>
      <c r="J56" s="179">
        <v>1</v>
      </c>
      <c r="K56" s="164"/>
      <c r="L56" s="164">
        <v>1</v>
      </c>
      <c r="M56" s="164"/>
      <c r="N56" s="310">
        <f>SUM(I56:M56)</f>
        <v>3</v>
      </c>
      <c r="O56" s="443">
        <v>2</v>
      </c>
      <c r="P56" s="444">
        <v>1</v>
      </c>
      <c r="Q56" s="444"/>
      <c r="R56" s="444"/>
      <c r="S56" s="444"/>
      <c r="T56" s="445">
        <f t="shared" si="1"/>
        <v>6</v>
      </c>
      <c r="U56" s="309"/>
      <c r="V56" s="312"/>
      <c r="W56" s="312"/>
      <c r="X56" s="312"/>
      <c r="Y56" s="312">
        <v>1</v>
      </c>
      <c r="Z56" s="310">
        <f t="shared" si="2"/>
        <v>7</v>
      </c>
      <c r="AA56" s="309"/>
      <c r="AB56" s="312"/>
      <c r="AC56" s="312"/>
      <c r="AD56" s="312"/>
      <c r="AE56" s="312"/>
      <c r="AF56" s="310">
        <f t="shared" si="3"/>
        <v>7</v>
      </c>
    </row>
    <row r="57" spans="2:32" ht="13.95" customHeight="1" x14ac:dyDescent="0.3">
      <c r="F57" s="432" t="s">
        <v>241</v>
      </c>
      <c r="G57" s="1020" t="s">
        <v>134</v>
      </c>
      <c r="H57" s="1021"/>
      <c r="I57" s="179">
        <v>1</v>
      </c>
      <c r="J57" s="179"/>
      <c r="K57" s="164">
        <v>1</v>
      </c>
      <c r="L57" s="164">
        <v>1</v>
      </c>
      <c r="M57" s="164"/>
      <c r="N57" s="165">
        <f>SUM(I57:M57)</f>
        <v>3</v>
      </c>
      <c r="O57" s="163"/>
      <c r="P57" s="164">
        <v>1</v>
      </c>
      <c r="Q57" s="164"/>
      <c r="R57" s="164">
        <v>2</v>
      </c>
      <c r="S57" s="164">
        <v>1</v>
      </c>
      <c r="T57" s="165">
        <f t="shared" si="1"/>
        <v>7</v>
      </c>
      <c r="U57" s="163"/>
      <c r="V57" s="164"/>
      <c r="W57" s="164">
        <v>1</v>
      </c>
      <c r="X57" s="164"/>
      <c r="Y57" s="164"/>
      <c r="Z57" s="165">
        <f t="shared" si="2"/>
        <v>8</v>
      </c>
      <c r="AA57" s="163"/>
      <c r="AB57" s="164"/>
      <c r="AC57" s="164"/>
      <c r="AD57" s="164"/>
      <c r="AE57" s="164"/>
      <c r="AF57" s="165">
        <f t="shared" si="3"/>
        <v>8</v>
      </c>
    </row>
    <row r="58" spans="2:32" ht="13.95" customHeight="1" x14ac:dyDescent="0.3">
      <c r="F58" s="432" t="s">
        <v>242</v>
      </c>
      <c r="G58" s="127" t="s">
        <v>148</v>
      </c>
      <c r="H58" s="325" t="s">
        <v>236</v>
      </c>
      <c r="I58" s="181"/>
      <c r="J58" s="181">
        <v>1</v>
      </c>
      <c r="K58" s="157"/>
      <c r="L58" s="159"/>
      <c r="M58" s="157"/>
      <c r="N58" s="129">
        <f t="shared" ref="N58:N71" si="5">SUM(I58:M58)</f>
        <v>1</v>
      </c>
      <c r="O58" s="160"/>
      <c r="P58" s="159"/>
      <c r="Q58" s="157"/>
      <c r="R58" s="159"/>
      <c r="S58" s="157"/>
      <c r="T58" s="129">
        <f t="shared" si="1"/>
        <v>1</v>
      </c>
      <c r="U58" s="160"/>
      <c r="V58" s="159"/>
      <c r="W58" s="157">
        <v>1</v>
      </c>
      <c r="X58" s="159"/>
      <c r="Y58" s="157"/>
      <c r="Z58" s="129">
        <f t="shared" si="2"/>
        <v>2</v>
      </c>
      <c r="AA58" s="160"/>
      <c r="AB58" s="159"/>
      <c r="AC58" s="157"/>
      <c r="AD58" s="159"/>
      <c r="AE58" s="157"/>
      <c r="AF58" s="129">
        <f t="shared" si="3"/>
        <v>2</v>
      </c>
    </row>
    <row r="59" spans="2:32" ht="13.95" customHeight="1" x14ac:dyDescent="0.3">
      <c r="F59" s="432" t="s">
        <v>243</v>
      </c>
      <c r="G59" s="437" t="s">
        <v>265</v>
      </c>
      <c r="H59" s="325" t="s">
        <v>266</v>
      </c>
      <c r="I59" s="183"/>
      <c r="J59" s="183"/>
      <c r="K59" s="177">
        <v>1</v>
      </c>
      <c r="L59" s="177"/>
      <c r="M59" s="159"/>
      <c r="N59" s="129">
        <f t="shared" si="5"/>
        <v>1</v>
      </c>
      <c r="O59" s="158"/>
      <c r="P59" s="177"/>
      <c r="Q59" s="177"/>
      <c r="R59" s="177"/>
      <c r="S59" s="159"/>
      <c r="T59" s="446">
        <f t="shared" si="1"/>
        <v>1</v>
      </c>
      <c r="U59" s="158"/>
      <c r="V59" s="177"/>
      <c r="W59" s="177"/>
      <c r="X59" s="177"/>
      <c r="Y59" s="159"/>
      <c r="Z59" s="129">
        <f t="shared" si="2"/>
        <v>1</v>
      </c>
      <c r="AA59" s="158"/>
      <c r="AB59" s="177"/>
      <c r="AC59" s="177"/>
      <c r="AD59" s="177"/>
      <c r="AE59" s="159"/>
      <c r="AF59" s="129">
        <f t="shared" si="3"/>
        <v>1</v>
      </c>
    </row>
    <row r="60" spans="2:32" ht="13.95" customHeight="1" x14ac:dyDescent="0.3">
      <c r="F60" s="432" t="s">
        <v>244</v>
      </c>
      <c r="G60" s="309" t="s">
        <v>267</v>
      </c>
      <c r="H60" s="325" t="s">
        <v>237</v>
      </c>
      <c r="I60" s="316"/>
      <c r="J60" s="316"/>
      <c r="K60" s="314"/>
      <c r="L60" s="314">
        <v>1</v>
      </c>
      <c r="M60" s="312"/>
      <c r="N60" s="310">
        <f t="shared" si="5"/>
        <v>1</v>
      </c>
      <c r="O60" s="309"/>
      <c r="P60" s="312"/>
      <c r="Q60" s="314"/>
      <c r="R60" s="314"/>
      <c r="S60" s="312"/>
      <c r="T60" s="310">
        <f t="shared" si="1"/>
        <v>1</v>
      </c>
      <c r="U60" s="309"/>
      <c r="V60" s="312"/>
      <c r="W60" s="314"/>
      <c r="X60" s="314"/>
      <c r="Y60" s="312"/>
      <c r="Z60" s="310">
        <f t="shared" si="2"/>
        <v>1</v>
      </c>
      <c r="AA60" s="309"/>
      <c r="AB60" s="312"/>
      <c r="AC60" s="314"/>
      <c r="AD60" s="314"/>
      <c r="AE60" s="312"/>
      <c r="AF60" s="310">
        <f t="shared" si="3"/>
        <v>1</v>
      </c>
    </row>
    <row r="61" spans="2:32" ht="13.95" customHeight="1" x14ac:dyDescent="0.3">
      <c r="F61" s="432" t="s">
        <v>239</v>
      </c>
      <c r="G61" s="986" t="s">
        <v>137</v>
      </c>
      <c r="H61" s="987"/>
      <c r="I61" s="161"/>
      <c r="J61" s="161">
        <v>1</v>
      </c>
      <c r="K61" s="128"/>
      <c r="L61" s="128"/>
      <c r="M61" s="128">
        <v>1</v>
      </c>
      <c r="N61" s="129">
        <f t="shared" si="5"/>
        <v>2</v>
      </c>
      <c r="O61" s="127">
        <v>1</v>
      </c>
      <c r="P61" s="128">
        <v>1</v>
      </c>
      <c r="Q61" s="128">
        <v>1</v>
      </c>
      <c r="R61" s="128"/>
      <c r="S61" s="128">
        <v>1</v>
      </c>
      <c r="T61" s="129">
        <f t="shared" si="1"/>
        <v>6</v>
      </c>
      <c r="U61" s="127"/>
      <c r="V61" s="128"/>
      <c r="W61" s="128">
        <v>2</v>
      </c>
      <c r="X61" s="128"/>
      <c r="Y61" s="128">
        <v>1</v>
      </c>
      <c r="Z61" s="129">
        <f t="shared" si="2"/>
        <v>9</v>
      </c>
      <c r="AA61" s="127"/>
      <c r="AB61" s="128"/>
      <c r="AC61" s="128"/>
      <c r="AD61" s="128"/>
      <c r="AE61" s="128"/>
      <c r="AF61" s="129">
        <f t="shared" si="3"/>
        <v>9</v>
      </c>
    </row>
    <row r="62" spans="2:32" ht="13.95" customHeight="1" x14ac:dyDescent="0.3">
      <c r="F62" s="432" t="s">
        <v>245</v>
      </c>
      <c r="G62" s="986" t="s">
        <v>139</v>
      </c>
      <c r="H62" s="987"/>
      <c r="I62" s="161">
        <v>3</v>
      </c>
      <c r="J62" s="161"/>
      <c r="K62" s="128"/>
      <c r="L62" s="128"/>
      <c r="M62" s="128"/>
      <c r="N62" s="129">
        <f t="shared" si="5"/>
        <v>3</v>
      </c>
      <c r="O62" s="127">
        <v>4</v>
      </c>
      <c r="P62" s="128"/>
      <c r="Q62" s="128"/>
      <c r="R62" s="128"/>
      <c r="S62" s="128"/>
      <c r="T62" s="129">
        <f t="shared" si="1"/>
        <v>7</v>
      </c>
      <c r="U62" s="127">
        <v>4</v>
      </c>
      <c r="V62" s="128"/>
      <c r="W62" s="128"/>
      <c r="X62" s="128"/>
      <c r="Y62" s="128">
        <v>2</v>
      </c>
      <c r="Z62" s="129">
        <f t="shared" si="2"/>
        <v>13</v>
      </c>
      <c r="AA62" s="127"/>
      <c r="AB62" s="128"/>
      <c r="AC62" s="128"/>
      <c r="AD62" s="128"/>
      <c r="AE62" s="128"/>
      <c r="AF62" s="129">
        <f t="shared" si="3"/>
        <v>13</v>
      </c>
    </row>
    <row r="63" spans="2:32" ht="13.8" x14ac:dyDescent="0.3">
      <c r="F63" s="432" t="s">
        <v>245</v>
      </c>
      <c r="G63" s="437"/>
      <c r="H63" s="315"/>
      <c r="I63" s="161"/>
      <c r="J63" s="161"/>
      <c r="K63" s="128"/>
      <c r="L63" s="128"/>
      <c r="M63" s="128"/>
      <c r="N63" s="129">
        <f t="shared" si="5"/>
        <v>0</v>
      </c>
      <c r="O63" s="127"/>
      <c r="P63" s="128"/>
      <c r="Q63" s="128"/>
      <c r="R63" s="128"/>
      <c r="S63" s="128"/>
      <c r="T63" s="317">
        <f t="shared" si="1"/>
        <v>0</v>
      </c>
      <c r="U63" s="127"/>
      <c r="V63" s="128"/>
      <c r="W63" s="128"/>
      <c r="X63" s="128"/>
      <c r="Y63" s="128"/>
      <c r="Z63" s="129">
        <f t="shared" si="2"/>
        <v>0</v>
      </c>
      <c r="AA63" s="127"/>
      <c r="AB63" s="128"/>
      <c r="AC63" s="128"/>
      <c r="AD63" s="128"/>
      <c r="AE63" s="128"/>
      <c r="AF63" s="129">
        <f t="shared" si="3"/>
        <v>0</v>
      </c>
    </row>
    <row r="64" spans="2:32" ht="13.95" customHeight="1" x14ac:dyDescent="0.3">
      <c r="F64" s="432" t="s">
        <v>246</v>
      </c>
      <c r="G64" s="986" t="s">
        <v>142</v>
      </c>
      <c r="H64" s="987"/>
      <c r="I64" s="161">
        <v>1</v>
      </c>
      <c r="J64" s="161"/>
      <c r="K64" s="128"/>
      <c r="L64" s="128">
        <v>1</v>
      </c>
      <c r="M64" s="128">
        <v>1</v>
      </c>
      <c r="N64" s="129">
        <f t="shared" si="5"/>
        <v>3</v>
      </c>
      <c r="O64" s="127"/>
      <c r="P64" s="128"/>
      <c r="Q64" s="128">
        <v>1</v>
      </c>
      <c r="R64" s="128">
        <v>1</v>
      </c>
      <c r="S64" s="128">
        <v>1</v>
      </c>
      <c r="T64" s="129">
        <f t="shared" si="1"/>
        <v>6</v>
      </c>
      <c r="U64" s="127"/>
      <c r="V64" s="128"/>
      <c r="W64" s="128">
        <v>1</v>
      </c>
      <c r="X64" s="128"/>
      <c r="Y64" s="128">
        <v>1</v>
      </c>
      <c r="Z64" s="129">
        <f t="shared" si="2"/>
        <v>8</v>
      </c>
      <c r="AA64" s="127"/>
      <c r="AB64" s="128"/>
      <c r="AC64" s="128"/>
      <c r="AD64" s="128"/>
      <c r="AE64" s="128"/>
      <c r="AF64" s="129">
        <f t="shared" si="3"/>
        <v>8</v>
      </c>
    </row>
    <row r="65" spans="6:32" ht="13.95" customHeight="1" x14ac:dyDescent="0.3">
      <c r="F65" s="432" t="s">
        <v>240</v>
      </c>
      <c r="G65" s="447"/>
      <c r="H65" s="325"/>
      <c r="I65" s="311"/>
      <c r="J65" s="311"/>
      <c r="K65" s="312"/>
      <c r="L65" s="312"/>
      <c r="M65" s="312"/>
      <c r="N65" s="310">
        <f t="shared" si="5"/>
        <v>0</v>
      </c>
      <c r="O65" s="313"/>
      <c r="P65" s="314"/>
      <c r="Q65" s="312"/>
      <c r="R65" s="312"/>
      <c r="S65" s="312"/>
      <c r="T65" s="310">
        <f t="shared" si="1"/>
        <v>0</v>
      </c>
      <c r="U65" s="313"/>
      <c r="V65" s="314"/>
      <c r="W65" s="312"/>
      <c r="X65" s="312"/>
      <c r="Y65" s="312"/>
      <c r="Z65" s="310">
        <f t="shared" si="2"/>
        <v>0</v>
      </c>
      <c r="AA65" s="313"/>
      <c r="AB65" s="314"/>
      <c r="AC65" s="312"/>
      <c r="AD65" s="312"/>
      <c r="AE65" s="312"/>
      <c r="AF65" s="310">
        <f t="shared" si="3"/>
        <v>0</v>
      </c>
    </row>
    <row r="66" spans="6:32" ht="13.95" customHeight="1" x14ac:dyDescent="0.3">
      <c r="F66" s="432" t="s">
        <v>250</v>
      </c>
      <c r="G66" s="309"/>
      <c r="H66" s="436"/>
      <c r="I66" s="316"/>
      <c r="J66" s="316"/>
      <c r="K66" s="314"/>
      <c r="L66" s="314"/>
      <c r="M66" s="312"/>
      <c r="N66" s="310">
        <f t="shared" si="5"/>
        <v>0</v>
      </c>
      <c r="O66" s="309"/>
      <c r="P66" s="312"/>
      <c r="Q66" s="314"/>
      <c r="R66" s="314"/>
      <c r="S66" s="312"/>
      <c r="T66" s="310">
        <f t="shared" si="1"/>
        <v>0</v>
      </c>
      <c r="U66" s="309"/>
      <c r="V66" s="312"/>
      <c r="W66" s="314"/>
      <c r="X66" s="314"/>
      <c r="Y66" s="312"/>
      <c r="Z66" s="310">
        <f t="shared" si="2"/>
        <v>0</v>
      </c>
      <c r="AA66" s="309"/>
      <c r="AB66" s="312"/>
      <c r="AC66" s="314"/>
      <c r="AD66" s="314"/>
      <c r="AE66" s="312"/>
      <c r="AF66" s="310">
        <f t="shared" si="3"/>
        <v>0</v>
      </c>
    </row>
    <row r="67" spans="6:32" ht="27.6" customHeight="1" x14ac:dyDescent="0.3">
      <c r="F67" s="433" t="s">
        <v>247</v>
      </c>
      <c r="G67" s="986" t="s">
        <v>147</v>
      </c>
      <c r="H67" s="987"/>
      <c r="I67" s="161"/>
      <c r="J67" s="161">
        <v>1</v>
      </c>
      <c r="K67" s="128">
        <v>1</v>
      </c>
      <c r="L67" s="128"/>
      <c r="M67" s="128">
        <v>1</v>
      </c>
      <c r="N67" s="129">
        <f t="shared" si="5"/>
        <v>3</v>
      </c>
      <c r="O67" s="127">
        <v>1</v>
      </c>
      <c r="P67" s="128"/>
      <c r="Q67" s="128">
        <v>1</v>
      </c>
      <c r="R67" s="128">
        <v>1</v>
      </c>
      <c r="S67" s="128"/>
      <c r="T67" s="129">
        <f t="shared" si="1"/>
        <v>6</v>
      </c>
      <c r="U67" s="127"/>
      <c r="V67" s="128"/>
      <c r="W67" s="128"/>
      <c r="X67" s="128">
        <v>2</v>
      </c>
      <c r="Y67" s="128"/>
      <c r="Z67" s="129">
        <f t="shared" si="2"/>
        <v>8</v>
      </c>
      <c r="AA67" s="127"/>
      <c r="AB67" s="128"/>
      <c r="AC67" s="128"/>
      <c r="AD67" s="128"/>
      <c r="AE67" s="128"/>
      <c r="AF67" s="129">
        <f t="shared" si="3"/>
        <v>8</v>
      </c>
    </row>
    <row r="68" spans="6:32" ht="13.95" customHeight="1" x14ac:dyDescent="0.3">
      <c r="F68" s="433" t="s">
        <v>248</v>
      </c>
      <c r="G68" s="434" t="s">
        <v>143</v>
      </c>
      <c r="H68" s="435"/>
      <c r="I68" s="161">
        <v>1</v>
      </c>
      <c r="J68" s="161"/>
      <c r="K68" s="128"/>
      <c r="L68" s="128"/>
      <c r="M68" s="128">
        <v>1</v>
      </c>
      <c r="N68" s="129">
        <f t="shared" si="5"/>
        <v>2</v>
      </c>
      <c r="O68" s="127"/>
      <c r="P68" s="128">
        <v>1</v>
      </c>
      <c r="Q68" s="128">
        <v>1</v>
      </c>
      <c r="R68" s="128"/>
      <c r="S68" s="128">
        <v>2</v>
      </c>
      <c r="T68" s="129">
        <f t="shared" si="1"/>
        <v>6</v>
      </c>
      <c r="U68" s="127"/>
      <c r="V68" s="128"/>
      <c r="W68" s="128"/>
      <c r="X68" s="128"/>
      <c r="Y68" s="128">
        <v>1</v>
      </c>
      <c r="Z68" s="129">
        <f t="shared" si="2"/>
        <v>7</v>
      </c>
      <c r="AA68" s="127"/>
      <c r="AB68" s="128"/>
      <c r="AC68" s="128"/>
      <c r="AD68" s="128"/>
      <c r="AE68" s="128"/>
      <c r="AF68" s="129">
        <f t="shared" si="3"/>
        <v>7</v>
      </c>
    </row>
    <row r="69" spans="6:32" ht="13.95" customHeight="1" x14ac:dyDescent="0.3">
      <c r="F69" s="433" t="s">
        <v>248</v>
      </c>
      <c r="G69" s="127"/>
      <c r="H69" s="315"/>
      <c r="I69" s="161"/>
      <c r="J69" s="161"/>
      <c r="K69" s="128"/>
      <c r="L69" s="128"/>
      <c r="M69" s="128"/>
      <c r="N69" s="129">
        <f t="shared" si="5"/>
        <v>0</v>
      </c>
      <c r="O69" s="127"/>
      <c r="P69" s="128"/>
      <c r="Q69" s="128"/>
      <c r="R69" s="128"/>
      <c r="S69" s="128"/>
      <c r="T69" s="129">
        <f t="shared" si="1"/>
        <v>0</v>
      </c>
      <c r="U69" s="127"/>
      <c r="V69" s="128"/>
      <c r="W69" s="128"/>
      <c r="X69" s="128"/>
      <c r="Y69" s="128"/>
      <c r="Z69" s="129">
        <f t="shared" si="2"/>
        <v>0</v>
      </c>
      <c r="AA69" s="127"/>
      <c r="AB69" s="128"/>
      <c r="AC69" s="128"/>
      <c r="AD69" s="128"/>
      <c r="AE69" s="128"/>
      <c r="AF69" s="129">
        <f t="shared" si="3"/>
        <v>0</v>
      </c>
    </row>
    <row r="70" spans="6:32" ht="13.95" customHeight="1" x14ac:dyDescent="0.3">
      <c r="F70" s="432" t="s">
        <v>249</v>
      </c>
      <c r="G70" s="986" t="s">
        <v>234</v>
      </c>
      <c r="H70" s="987"/>
      <c r="I70" s="318"/>
      <c r="J70" s="318"/>
      <c r="K70" s="319">
        <v>1</v>
      </c>
      <c r="L70" s="319"/>
      <c r="M70" s="319">
        <v>1</v>
      </c>
      <c r="N70" s="317">
        <f t="shared" si="5"/>
        <v>2</v>
      </c>
      <c r="O70" s="307">
        <v>2</v>
      </c>
      <c r="P70" s="319"/>
      <c r="Q70" s="319">
        <v>1</v>
      </c>
      <c r="R70" s="319"/>
      <c r="S70" s="319">
        <v>1</v>
      </c>
      <c r="T70" s="129">
        <f t="shared" si="1"/>
        <v>6</v>
      </c>
      <c r="U70" s="307">
        <v>1</v>
      </c>
      <c r="V70" s="319"/>
      <c r="W70" s="319"/>
      <c r="X70" s="319"/>
      <c r="Y70" s="319"/>
      <c r="Z70" s="317">
        <f t="shared" si="2"/>
        <v>7</v>
      </c>
      <c r="AA70" s="307"/>
      <c r="AB70" s="319"/>
      <c r="AC70" s="319"/>
      <c r="AD70" s="319"/>
      <c r="AE70" s="319"/>
      <c r="AF70" s="317">
        <f t="shared" si="3"/>
        <v>7</v>
      </c>
    </row>
    <row r="71" spans="6:32" ht="13.8" x14ac:dyDescent="0.3">
      <c r="F71" s="432" t="s">
        <v>249</v>
      </c>
      <c r="G71" s="308" t="s">
        <v>264</v>
      </c>
      <c r="H71" s="320"/>
      <c r="I71" s="321">
        <v>1</v>
      </c>
      <c r="J71" s="321"/>
      <c r="K71" s="322"/>
      <c r="L71" s="322"/>
      <c r="M71" s="323">
        <v>1</v>
      </c>
      <c r="N71" s="324">
        <f t="shared" si="5"/>
        <v>2</v>
      </c>
      <c r="O71" s="308">
        <v>2</v>
      </c>
      <c r="P71" s="323"/>
      <c r="Q71" s="322"/>
      <c r="R71" s="322">
        <v>1</v>
      </c>
      <c r="S71" s="323"/>
      <c r="T71" s="324">
        <f t="shared" si="1"/>
        <v>5</v>
      </c>
      <c r="U71" s="308">
        <v>2</v>
      </c>
      <c r="V71" s="323"/>
      <c r="W71" s="322"/>
      <c r="X71" s="322"/>
      <c r="Y71" s="323"/>
      <c r="Z71" s="324">
        <f t="shared" si="2"/>
        <v>7</v>
      </c>
      <c r="AA71" s="308"/>
      <c r="AB71" s="323"/>
      <c r="AC71" s="322"/>
      <c r="AD71" s="322"/>
      <c r="AE71" s="323"/>
      <c r="AF71" s="324">
        <f t="shared" si="3"/>
        <v>7</v>
      </c>
    </row>
  </sheetData>
  <autoFilter ref="A4:E49" xr:uid="{00000000-0009-0000-0000-000019000000}"/>
  <mergeCells count="77">
    <mergeCell ref="E35:E36"/>
    <mergeCell ref="D37:D38"/>
    <mergeCell ref="E37:E38"/>
    <mergeCell ref="C43:C46"/>
    <mergeCell ref="B43:B46"/>
    <mergeCell ref="D43:D44"/>
    <mergeCell ref="D45:D46"/>
    <mergeCell ref="E43:E44"/>
    <mergeCell ref="E45:E46"/>
    <mergeCell ref="D19:D20"/>
    <mergeCell ref="E21:E22"/>
    <mergeCell ref="E19:E20"/>
    <mergeCell ref="C27:C30"/>
    <mergeCell ref="D27:D28"/>
    <mergeCell ref="E27:E28"/>
    <mergeCell ref="D29:D30"/>
    <mergeCell ref="E29:E30"/>
    <mergeCell ref="C19:C22"/>
    <mergeCell ref="D21:D22"/>
    <mergeCell ref="E23:E24"/>
    <mergeCell ref="E25:E26"/>
    <mergeCell ref="B19:B22"/>
    <mergeCell ref="B17:B18"/>
    <mergeCell ref="B27:B30"/>
    <mergeCell ref="A13:A18"/>
    <mergeCell ref="C13:C14"/>
    <mergeCell ref="A19:A30"/>
    <mergeCell ref="B13:B14"/>
    <mergeCell ref="B15:B16"/>
    <mergeCell ref="C15:C16"/>
    <mergeCell ref="C17:C18"/>
    <mergeCell ref="G70:H70"/>
    <mergeCell ref="G57:H57"/>
    <mergeCell ref="G62:H62"/>
    <mergeCell ref="G64:H64"/>
    <mergeCell ref="G67:H67"/>
    <mergeCell ref="G61:H61"/>
    <mergeCell ref="A1:E1"/>
    <mergeCell ref="A2:E2"/>
    <mergeCell ref="A3:B3"/>
    <mergeCell ref="A5:A12"/>
    <mergeCell ref="C5:C6"/>
    <mergeCell ref="C9:C10"/>
    <mergeCell ref="B5:B6"/>
    <mergeCell ref="C11:C12"/>
    <mergeCell ref="B7:B8"/>
    <mergeCell ref="B9:B10"/>
    <mergeCell ref="B11:B12"/>
    <mergeCell ref="C7:C8"/>
    <mergeCell ref="O51:T51"/>
    <mergeCell ref="U51:Z51"/>
    <mergeCell ref="AA51:AF51"/>
    <mergeCell ref="A39:A46"/>
    <mergeCell ref="A31:A38"/>
    <mergeCell ref="C39:C40"/>
    <mergeCell ref="G50:AF50"/>
    <mergeCell ref="G51:H52"/>
    <mergeCell ref="I51:N51"/>
    <mergeCell ref="C31:C34"/>
    <mergeCell ref="B31:B34"/>
    <mergeCell ref="D31:D32"/>
    <mergeCell ref="E31:E32"/>
    <mergeCell ref="E33:E34"/>
    <mergeCell ref="D33:D34"/>
    <mergeCell ref="C35:C38"/>
    <mergeCell ref="G56:H56"/>
    <mergeCell ref="G55:H55"/>
    <mergeCell ref="G53:H53"/>
    <mergeCell ref="G54:H54"/>
    <mergeCell ref="B41:B42"/>
    <mergeCell ref="C41:C42"/>
    <mergeCell ref="B39:B40"/>
    <mergeCell ref="B35:B38"/>
    <mergeCell ref="D23:D24"/>
    <mergeCell ref="C23:C26"/>
    <mergeCell ref="D25:D26"/>
    <mergeCell ref="D35:D36"/>
  </mergeCells>
  <pageMargins left="0.39370078740157483" right="0.19685039370078741" top="0.19685039370078741" bottom="0.19685039370078741" header="0" footer="0"/>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R125"/>
  <sheetViews>
    <sheetView tabSelected="1" view="pageBreakPreview" topLeftCell="A79" zoomScaleNormal="100" zoomScaleSheetLayoutView="100" workbookViewId="0">
      <selection activeCell="G93" sqref="G93"/>
    </sheetView>
  </sheetViews>
  <sheetFormatPr defaultColWidth="9.109375" defaultRowHeight="11.4" x14ac:dyDescent="0.3"/>
  <cols>
    <col min="1" max="1" width="4.109375" style="20" customWidth="1"/>
    <col min="2" max="2" width="5.6640625" style="20" customWidth="1"/>
    <col min="3" max="3" width="30.33203125" style="21" customWidth="1"/>
    <col min="4" max="4" width="19.6640625" style="20" bestFit="1" customWidth="1"/>
    <col min="5" max="5" width="28.6640625" style="20" customWidth="1"/>
    <col min="6" max="6" width="9.109375" style="20"/>
    <col min="7" max="7" width="15.109375" style="20" customWidth="1"/>
    <col min="8" max="8" width="6.5546875" style="20" customWidth="1"/>
    <col min="9" max="16384" width="9.109375" style="20"/>
  </cols>
  <sheetData>
    <row r="1" spans="1:7" ht="15.6" x14ac:dyDescent="0.3">
      <c r="A1" s="676" t="s">
        <v>162</v>
      </c>
      <c r="B1" s="676"/>
      <c r="C1" s="676"/>
      <c r="D1" s="676"/>
      <c r="E1" s="676"/>
      <c r="F1" s="676"/>
      <c r="G1" s="676"/>
    </row>
    <row r="2" spans="1:7" ht="15.6" x14ac:dyDescent="0.3">
      <c r="A2" s="676" t="s">
        <v>163</v>
      </c>
      <c r="B2" s="676"/>
      <c r="C2" s="676"/>
      <c r="D2" s="676"/>
      <c r="E2" s="676"/>
      <c r="F2" s="676"/>
      <c r="G2" s="676"/>
    </row>
    <row r="3" spans="1:7" ht="15.6" x14ac:dyDescent="0.3">
      <c r="A3" s="676" t="s">
        <v>275</v>
      </c>
      <c r="B3" s="676"/>
      <c r="C3" s="676"/>
      <c r="D3" s="676"/>
      <c r="E3" s="676"/>
      <c r="F3" s="676"/>
      <c r="G3" s="676"/>
    </row>
    <row r="4" spans="1:7" ht="13.8" x14ac:dyDescent="0.3">
      <c r="A4" s="189"/>
      <c r="B4" s="189"/>
      <c r="C4" s="189"/>
      <c r="D4" s="189"/>
      <c r="E4" s="189"/>
      <c r="F4" s="189"/>
    </row>
    <row r="5" spans="1:7" ht="15.6" x14ac:dyDescent="0.3">
      <c r="A5" s="676" t="s">
        <v>269</v>
      </c>
      <c r="B5" s="676"/>
      <c r="C5" s="676"/>
      <c r="D5" s="676"/>
      <c r="E5" s="676"/>
      <c r="F5" s="676"/>
      <c r="G5" s="676"/>
    </row>
    <row r="6" spans="1:7" ht="15.6" x14ac:dyDescent="0.3">
      <c r="A6" s="676" t="s">
        <v>281</v>
      </c>
      <c r="B6" s="676"/>
      <c r="C6" s="676"/>
      <c r="D6" s="676"/>
      <c r="E6" s="676"/>
      <c r="F6" s="676"/>
      <c r="G6" s="676"/>
    </row>
    <row r="7" spans="1:7" ht="15.6" x14ac:dyDescent="0.3">
      <c r="A7" s="189"/>
      <c r="B7" s="189"/>
      <c r="C7" s="189"/>
      <c r="D7" s="191" t="s">
        <v>165</v>
      </c>
      <c r="E7" s="1069">
        <v>45761</v>
      </c>
      <c r="F7" s="1069"/>
      <c r="G7" s="1069"/>
    </row>
    <row r="8" spans="1:7" ht="43.2" x14ac:dyDescent="0.3">
      <c r="A8" s="192" t="s">
        <v>166</v>
      </c>
      <c r="B8" s="193" t="s">
        <v>167</v>
      </c>
      <c r="C8" s="193" t="s">
        <v>168</v>
      </c>
      <c r="D8" s="194" t="s">
        <v>169</v>
      </c>
      <c r="E8" s="194" t="s">
        <v>170</v>
      </c>
      <c r="F8" s="194" t="s">
        <v>171</v>
      </c>
      <c r="G8" s="193" t="s">
        <v>11</v>
      </c>
    </row>
    <row r="9" spans="1:7" ht="24.9" customHeight="1" x14ac:dyDescent="0.3">
      <c r="A9" s="1099">
        <v>1</v>
      </c>
      <c r="B9" s="1099" t="s">
        <v>172</v>
      </c>
      <c r="C9" s="1095" t="s">
        <v>295</v>
      </c>
      <c r="D9" s="57" t="s">
        <v>255</v>
      </c>
      <c r="E9" s="58" t="s">
        <v>176</v>
      </c>
      <c r="F9" s="58"/>
      <c r="G9" s="58"/>
    </row>
    <row r="10" spans="1:7" ht="24.9" customHeight="1" x14ac:dyDescent="0.3">
      <c r="A10" s="1100"/>
      <c r="B10" s="1100"/>
      <c r="C10" s="1096"/>
      <c r="D10" s="57" t="s">
        <v>138</v>
      </c>
      <c r="E10" s="58" t="s">
        <v>176</v>
      </c>
      <c r="F10" s="58"/>
      <c r="G10" s="58"/>
    </row>
    <row r="11" spans="1:7" ht="24.9" customHeight="1" x14ac:dyDescent="0.3">
      <c r="A11" s="1101">
        <v>2</v>
      </c>
      <c r="B11" s="1101" t="s">
        <v>172</v>
      </c>
      <c r="C11" s="1097" t="s">
        <v>290</v>
      </c>
      <c r="D11" s="275" t="s">
        <v>255</v>
      </c>
      <c r="E11" s="442" t="s">
        <v>176</v>
      </c>
      <c r="F11" s="442"/>
      <c r="G11" s="442"/>
    </row>
    <row r="12" spans="1:7" ht="24.9" customHeight="1" x14ac:dyDescent="0.3">
      <c r="A12" s="1102"/>
      <c r="B12" s="1102"/>
      <c r="C12" s="1098"/>
      <c r="D12" s="441" t="s">
        <v>264</v>
      </c>
      <c r="E12" s="442" t="s">
        <v>176</v>
      </c>
      <c r="F12" s="442"/>
      <c r="G12" s="442"/>
    </row>
    <row r="13" spans="1:7" ht="24.9" customHeight="1" x14ac:dyDescent="0.3">
      <c r="A13" s="1099">
        <v>3</v>
      </c>
      <c r="B13" s="1099" t="s">
        <v>172</v>
      </c>
      <c r="C13" s="1095" t="s">
        <v>288</v>
      </c>
      <c r="D13" s="229" t="s">
        <v>255</v>
      </c>
      <c r="E13" s="58" t="s">
        <v>176</v>
      </c>
      <c r="F13" s="58"/>
      <c r="G13" s="58"/>
    </row>
    <row r="14" spans="1:7" ht="24.9" customHeight="1" x14ac:dyDescent="0.3">
      <c r="A14" s="1100"/>
      <c r="B14" s="1100"/>
      <c r="C14" s="1096"/>
      <c r="D14" s="229" t="s">
        <v>264</v>
      </c>
      <c r="E14" s="58" t="s">
        <v>176</v>
      </c>
      <c r="F14" s="58"/>
      <c r="G14" s="58"/>
    </row>
    <row r="15" spans="1:7" ht="24.9" customHeight="1" x14ac:dyDescent="0.3">
      <c r="A15" s="1101">
        <v>4</v>
      </c>
      <c r="B15" s="1101" t="s">
        <v>172</v>
      </c>
      <c r="C15" s="1097" t="s">
        <v>291</v>
      </c>
      <c r="D15" s="275" t="s">
        <v>255</v>
      </c>
      <c r="E15" s="442" t="s">
        <v>176</v>
      </c>
      <c r="F15" s="442"/>
      <c r="G15" s="442"/>
    </row>
    <row r="16" spans="1:7" ht="24.9" customHeight="1" x14ac:dyDescent="0.3">
      <c r="A16" s="1102"/>
      <c r="B16" s="1102"/>
      <c r="C16" s="1098"/>
      <c r="D16" s="275" t="s">
        <v>256</v>
      </c>
      <c r="E16" s="442" t="s">
        <v>176</v>
      </c>
      <c r="F16" s="442"/>
      <c r="G16" s="442"/>
    </row>
    <row r="17" spans="1:7" ht="15.9" customHeight="1" x14ac:dyDescent="0.3">
      <c r="A17" s="11" t="s">
        <v>116</v>
      </c>
      <c r="B17" s="11"/>
      <c r="C17" s="11"/>
      <c r="D17" s="11"/>
      <c r="G17" s="86" t="s">
        <v>280</v>
      </c>
    </row>
    <row r="18" spans="1:7" ht="15.9" customHeight="1" x14ac:dyDescent="0.3">
      <c r="B18" s="11"/>
      <c r="C18" s="87" t="s">
        <v>233</v>
      </c>
      <c r="D18" s="11"/>
      <c r="G18" s="88" t="s">
        <v>117</v>
      </c>
    </row>
    <row r="19" spans="1:7" ht="15.9" customHeight="1" x14ac:dyDescent="0.3">
      <c r="B19" s="11"/>
      <c r="C19" s="87" t="s">
        <v>119</v>
      </c>
      <c r="D19" s="11"/>
      <c r="G19" s="88" t="s">
        <v>120</v>
      </c>
    </row>
    <row r="20" spans="1:7" ht="15.6" x14ac:dyDescent="0.3">
      <c r="A20" s="676" t="s">
        <v>162</v>
      </c>
      <c r="B20" s="676"/>
      <c r="C20" s="676"/>
      <c r="D20" s="676"/>
      <c r="E20" s="676"/>
      <c r="F20" s="676"/>
      <c r="G20" s="676"/>
    </row>
    <row r="21" spans="1:7" ht="15.6" x14ac:dyDescent="0.3">
      <c r="A21" s="676" t="s">
        <v>163</v>
      </c>
      <c r="B21" s="676"/>
      <c r="C21" s="676"/>
      <c r="D21" s="676"/>
      <c r="E21" s="676"/>
      <c r="F21" s="676"/>
      <c r="G21" s="676"/>
    </row>
    <row r="22" spans="1:7" ht="15.6" x14ac:dyDescent="0.3">
      <c r="A22" s="676" t="s">
        <v>275</v>
      </c>
      <c r="B22" s="676"/>
      <c r="C22" s="676"/>
      <c r="D22" s="676"/>
      <c r="E22" s="676"/>
      <c r="F22" s="676"/>
      <c r="G22" s="676"/>
    </row>
    <row r="23" spans="1:7" ht="13.8" x14ac:dyDescent="0.3">
      <c r="A23" s="189"/>
      <c r="B23" s="189"/>
      <c r="C23" s="189"/>
      <c r="D23" s="189"/>
      <c r="E23" s="189"/>
      <c r="F23" s="189"/>
    </row>
    <row r="24" spans="1:7" ht="15.6" x14ac:dyDescent="0.3">
      <c r="A24" s="676" t="s">
        <v>269</v>
      </c>
      <c r="B24" s="676"/>
      <c r="C24" s="676"/>
      <c r="D24" s="676"/>
      <c r="E24" s="676"/>
      <c r="F24" s="676"/>
      <c r="G24" s="676"/>
    </row>
    <row r="25" spans="1:7" ht="15.6" x14ac:dyDescent="0.3">
      <c r="A25" s="676" t="s">
        <v>281</v>
      </c>
      <c r="B25" s="676"/>
      <c r="C25" s="676"/>
      <c r="D25" s="676"/>
      <c r="E25" s="676"/>
      <c r="F25" s="676"/>
      <c r="G25" s="676"/>
    </row>
    <row r="26" spans="1:7" ht="15.6" x14ac:dyDescent="0.3">
      <c r="A26" s="189"/>
      <c r="B26" s="189"/>
      <c r="C26" s="189"/>
      <c r="D26" s="191" t="s">
        <v>165</v>
      </c>
      <c r="E26" s="1069">
        <v>45762</v>
      </c>
      <c r="F26" s="1069"/>
      <c r="G26" s="1069"/>
    </row>
    <row r="27" spans="1:7" ht="43.2" x14ac:dyDescent="0.3">
      <c r="A27" s="192" t="s">
        <v>166</v>
      </c>
      <c r="B27" s="193" t="s">
        <v>167</v>
      </c>
      <c r="C27" s="193" t="s">
        <v>168</v>
      </c>
      <c r="D27" s="194" t="s">
        <v>169</v>
      </c>
      <c r="E27" s="194" t="s">
        <v>170</v>
      </c>
      <c r="F27" s="194" t="s">
        <v>171</v>
      </c>
      <c r="G27" s="193" t="s">
        <v>11</v>
      </c>
    </row>
    <row r="28" spans="1:7" ht="24.9" customHeight="1" x14ac:dyDescent="0.3">
      <c r="A28" s="1062"/>
      <c r="B28" s="1062"/>
      <c r="C28" s="1052"/>
      <c r="D28" s="426"/>
      <c r="E28" s="448"/>
      <c r="F28" s="427"/>
      <c r="G28" s="427"/>
    </row>
    <row r="29" spans="1:7" ht="24.9" customHeight="1" x14ac:dyDescent="0.3">
      <c r="A29" s="1063"/>
      <c r="B29" s="1063"/>
      <c r="C29" s="1054"/>
      <c r="D29" s="426"/>
      <c r="E29" s="448"/>
      <c r="F29" s="427"/>
      <c r="G29" s="427"/>
    </row>
    <row r="30" spans="1:7" ht="24.9" customHeight="1" x14ac:dyDescent="0.3">
      <c r="A30" s="1105"/>
      <c r="B30" s="1105"/>
      <c r="C30" s="1103"/>
      <c r="D30" s="455"/>
      <c r="E30" s="456"/>
      <c r="F30" s="457"/>
      <c r="G30" s="457"/>
    </row>
    <row r="31" spans="1:7" ht="24.9" customHeight="1" x14ac:dyDescent="0.3">
      <c r="A31" s="1106"/>
      <c r="B31" s="1106"/>
      <c r="C31" s="1104"/>
      <c r="D31" s="455"/>
      <c r="E31" s="456"/>
      <c r="F31" s="457"/>
      <c r="G31" s="457"/>
    </row>
    <row r="32" spans="1:7" ht="24.9" customHeight="1" x14ac:dyDescent="0.3">
      <c r="A32" s="1062"/>
      <c r="B32" s="1062"/>
      <c r="C32" s="994"/>
      <c r="D32" s="426"/>
      <c r="E32" s="448"/>
      <c r="F32" s="427"/>
      <c r="G32" s="427"/>
    </row>
    <row r="33" spans="1:7" ht="24.9" customHeight="1" x14ac:dyDescent="0.3">
      <c r="A33" s="1063"/>
      <c r="B33" s="1063"/>
      <c r="C33" s="995"/>
      <c r="D33" s="426"/>
      <c r="E33" s="448"/>
      <c r="F33" s="427"/>
      <c r="G33" s="427"/>
    </row>
    <row r="34" spans="1:7" ht="24.9" customHeight="1" x14ac:dyDescent="0.3">
      <c r="A34" s="1064"/>
      <c r="B34" s="1064"/>
      <c r="E34" s="450"/>
      <c r="F34" s="449"/>
      <c r="G34" s="449"/>
    </row>
    <row r="35" spans="1:7" ht="24.9" customHeight="1" x14ac:dyDescent="0.3">
      <c r="A35" s="1065"/>
      <c r="B35" s="1065"/>
      <c r="E35" s="451"/>
      <c r="F35" s="452"/>
      <c r="G35" s="452"/>
    </row>
    <row r="36" spans="1:7" ht="15.9" customHeight="1" x14ac:dyDescent="0.3">
      <c r="A36" s="11" t="s">
        <v>116</v>
      </c>
      <c r="B36" s="11"/>
      <c r="C36" s="11"/>
      <c r="D36" s="11"/>
      <c r="G36" s="86" t="s">
        <v>280</v>
      </c>
    </row>
    <row r="37" spans="1:7" ht="15.9" customHeight="1" x14ac:dyDescent="0.3">
      <c r="B37" s="11"/>
      <c r="C37" s="87" t="s">
        <v>233</v>
      </c>
      <c r="D37" s="11"/>
      <c r="G37" s="88" t="s">
        <v>117</v>
      </c>
    </row>
    <row r="38" spans="1:7" ht="15.9" customHeight="1" x14ac:dyDescent="0.3">
      <c r="B38" s="11"/>
      <c r="C38" s="87" t="s">
        <v>119</v>
      </c>
      <c r="D38" s="11"/>
      <c r="G38" s="88" t="s">
        <v>120</v>
      </c>
    </row>
    <row r="39" spans="1:7" ht="15.6" x14ac:dyDescent="0.3">
      <c r="A39" s="676" t="s">
        <v>162</v>
      </c>
      <c r="B39" s="676"/>
      <c r="C39" s="676"/>
      <c r="D39" s="676"/>
      <c r="E39" s="676"/>
      <c r="F39" s="676"/>
      <c r="G39" s="676"/>
    </row>
    <row r="40" spans="1:7" ht="15.6" x14ac:dyDescent="0.3">
      <c r="A40" s="676" t="s">
        <v>163</v>
      </c>
      <c r="B40" s="676"/>
      <c r="C40" s="676"/>
      <c r="D40" s="676"/>
      <c r="E40" s="676"/>
      <c r="F40" s="676"/>
      <c r="G40" s="676"/>
    </row>
    <row r="41" spans="1:7" ht="15.6" x14ac:dyDescent="0.3">
      <c r="A41" s="676" t="s">
        <v>275</v>
      </c>
      <c r="B41" s="676"/>
      <c r="C41" s="676"/>
      <c r="D41" s="676"/>
      <c r="E41" s="676"/>
      <c r="F41" s="676"/>
      <c r="G41" s="676"/>
    </row>
    <row r="42" spans="1:7" ht="13.8" x14ac:dyDescent="0.3">
      <c r="A42" s="189"/>
      <c r="B42" s="189"/>
      <c r="C42" s="189"/>
      <c r="D42" s="189"/>
      <c r="E42" s="189"/>
      <c r="F42" s="189"/>
    </row>
    <row r="43" spans="1:7" ht="15.6" x14ac:dyDescent="0.3">
      <c r="A43" s="676" t="s">
        <v>269</v>
      </c>
      <c r="B43" s="676"/>
      <c r="C43" s="676"/>
      <c r="D43" s="676"/>
      <c r="E43" s="676"/>
      <c r="F43" s="676"/>
      <c r="G43" s="676"/>
    </row>
    <row r="44" spans="1:7" ht="15.6" x14ac:dyDescent="0.3">
      <c r="A44" s="676" t="s">
        <v>281</v>
      </c>
      <c r="B44" s="676"/>
      <c r="C44" s="676"/>
      <c r="D44" s="676"/>
      <c r="E44" s="676"/>
      <c r="F44" s="676"/>
      <c r="G44" s="676"/>
    </row>
    <row r="45" spans="1:7" ht="15.6" x14ac:dyDescent="0.3">
      <c r="A45" s="189"/>
      <c r="B45" s="189"/>
      <c r="C45" s="189"/>
      <c r="D45" s="191" t="s">
        <v>165</v>
      </c>
      <c r="E45" s="1069">
        <v>45763</v>
      </c>
      <c r="F45" s="1069"/>
      <c r="G45" s="1069"/>
    </row>
    <row r="46" spans="1:7" ht="43.2" x14ac:dyDescent="0.3">
      <c r="A46" s="192" t="s">
        <v>166</v>
      </c>
      <c r="B46" s="193" t="s">
        <v>167</v>
      </c>
      <c r="C46" s="193" t="s">
        <v>168</v>
      </c>
      <c r="D46" s="194" t="s">
        <v>169</v>
      </c>
      <c r="E46" s="194" t="s">
        <v>170</v>
      </c>
      <c r="F46" s="194" t="s">
        <v>171</v>
      </c>
      <c r="G46" s="193" t="s">
        <v>11</v>
      </c>
    </row>
    <row r="47" spans="1:7" s="428" customFormat="1" ht="24.9" customHeight="1" x14ac:dyDescent="0.3">
      <c r="A47" s="1070">
        <v>1</v>
      </c>
      <c r="B47" s="1070" t="s">
        <v>172</v>
      </c>
      <c r="C47" s="1087" t="s">
        <v>263</v>
      </c>
      <c r="D47" s="45" t="s">
        <v>137</v>
      </c>
      <c r="E47" s="46" t="s">
        <v>176</v>
      </c>
      <c r="F47" s="46"/>
      <c r="G47" s="46"/>
    </row>
    <row r="48" spans="1:7" s="428" customFormat="1" ht="24.9" customHeight="1" x14ac:dyDescent="0.3">
      <c r="A48" s="1071"/>
      <c r="B48" s="1071"/>
      <c r="C48" s="1088"/>
      <c r="D48" s="45" t="s">
        <v>134</v>
      </c>
      <c r="E48" s="46" t="s">
        <v>176</v>
      </c>
      <c r="F48" s="46"/>
      <c r="G48" s="46"/>
    </row>
    <row r="49" spans="1:7" s="428" customFormat="1" ht="24.9" customHeight="1" x14ac:dyDescent="0.3">
      <c r="A49" s="1074">
        <v>2</v>
      </c>
      <c r="B49" s="1074" t="s">
        <v>172</v>
      </c>
      <c r="C49" s="1091" t="s">
        <v>273</v>
      </c>
      <c r="D49" s="218" t="s">
        <v>137</v>
      </c>
      <c r="E49" s="219" t="s">
        <v>176</v>
      </c>
      <c r="F49" s="42"/>
      <c r="G49" s="42"/>
    </row>
    <row r="50" spans="1:7" s="428" customFormat="1" ht="24.9" customHeight="1" x14ac:dyDescent="0.3">
      <c r="A50" s="1075"/>
      <c r="B50" s="1075"/>
      <c r="C50" s="1092"/>
      <c r="D50" s="218" t="s">
        <v>148</v>
      </c>
      <c r="E50" s="219" t="s">
        <v>176</v>
      </c>
      <c r="F50" s="42"/>
      <c r="G50" s="42"/>
    </row>
    <row r="51" spans="1:7" s="428" customFormat="1" ht="24.9" customHeight="1" x14ac:dyDescent="0.3">
      <c r="A51" s="1072">
        <v>3</v>
      </c>
      <c r="B51" s="1072" t="s">
        <v>172</v>
      </c>
      <c r="C51" s="1085" t="s">
        <v>282</v>
      </c>
      <c r="D51" s="46" t="s">
        <v>138</v>
      </c>
      <c r="E51" s="46" t="s">
        <v>176</v>
      </c>
      <c r="F51" s="46"/>
      <c r="G51" s="46"/>
    </row>
    <row r="52" spans="1:7" s="428" customFormat="1" ht="24.9" customHeight="1" x14ac:dyDescent="0.3">
      <c r="A52" s="1073"/>
      <c r="B52" s="1073"/>
      <c r="C52" s="1086"/>
      <c r="D52" s="46" t="s">
        <v>142</v>
      </c>
      <c r="E52" s="46" t="s">
        <v>176</v>
      </c>
      <c r="F52" s="46"/>
      <c r="G52" s="46"/>
    </row>
    <row r="53" spans="1:7" s="460" customFormat="1" ht="24.9" customHeight="1" x14ac:dyDescent="0.3">
      <c r="A53" s="1076"/>
      <c r="B53" s="1076"/>
      <c r="C53" s="461"/>
      <c r="D53" s="462"/>
      <c r="E53" s="463"/>
      <c r="F53" s="463"/>
      <c r="G53" s="463"/>
    </row>
    <row r="54" spans="1:7" ht="24.9" customHeight="1" x14ac:dyDescent="0.3">
      <c r="A54" s="1066"/>
      <c r="B54" s="1066"/>
      <c r="D54" s="464"/>
      <c r="E54" s="465"/>
      <c r="F54" s="465"/>
      <c r="G54" s="465"/>
    </row>
    <row r="55" spans="1:7" ht="24.9" customHeight="1" x14ac:dyDescent="0.3">
      <c r="A55" s="1066"/>
      <c r="B55" s="1066"/>
      <c r="C55" s="1080"/>
      <c r="D55" s="466"/>
      <c r="E55" s="467"/>
      <c r="F55" s="467"/>
      <c r="G55" s="467"/>
    </row>
    <row r="56" spans="1:7" ht="24.9" customHeight="1" x14ac:dyDescent="0.3">
      <c r="A56" s="1066"/>
      <c r="B56" s="1066"/>
      <c r="C56" s="1080"/>
      <c r="D56" s="466"/>
      <c r="E56" s="467"/>
      <c r="F56" s="467"/>
      <c r="G56" s="467"/>
    </row>
    <row r="57" spans="1:7" ht="15.9" customHeight="1" x14ac:dyDescent="0.3">
      <c r="A57" s="11" t="s">
        <v>116</v>
      </c>
      <c r="B57" s="11"/>
      <c r="C57" s="11"/>
      <c r="D57" s="11"/>
      <c r="G57" s="86" t="s">
        <v>280</v>
      </c>
    </row>
    <row r="58" spans="1:7" ht="15.9" customHeight="1" x14ac:dyDescent="0.3">
      <c r="B58" s="11"/>
      <c r="C58" s="87" t="s">
        <v>233</v>
      </c>
      <c r="D58" s="11"/>
      <c r="G58" s="88" t="s">
        <v>117</v>
      </c>
    </row>
    <row r="59" spans="1:7" ht="15.9" customHeight="1" x14ac:dyDescent="0.3">
      <c r="B59" s="11"/>
      <c r="C59" s="87" t="s">
        <v>119</v>
      </c>
      <c r="D59" s="11"/>
      <c r="G59" s="88" t="s">
        <v>120</v>
      </c>
    </row>
    <row r="60" spans="1:7" ht="15.6" x14ac:dyDescent="0.3">
      <c r="A60" s="676" t="s">
        <v>162</v>
      </c>
      <c r="B60" s="676"/>
      <c r="C60" s="676"/>
      <c r="D60" s="676"/>
      <c r="E60" s="676"/>
      <c r="F60" s="676"/>
      <c r="G60" s="676"/>
    </row>
    <row r="61" spans="1:7" ht="15.6" x14ac:dyDescent="0.3">
      <c r="A61" s="676" t="s">
        <v>163</v>
      </c>
      <c r="B61" s="676"/>
      <c r="C61" s="676"/>
      <c r="D61" s="676"/>
      <c r="E61" s="676"/>
      <c r="F61" s="676"/>
      <c r="G61" s="676"/>
    </row>
    <row r="62" spans="1:7" ht="15.6" x14ac:dyDescent="0.3">
      <c r="A62" s="676" t="s">
        <v>275</v>
      </c>
      <c r="B62" s="676"/>
      <c r="C62" s="676"/>
      <c r="D62" s="676"/>
      <c r="E62" s="676"/>
      <c r="F62" s="676"/>
      <c r="G62" s="676"/>
    </row>
    <row r="63" spans="1:7" ht="13.8" x14ac:dyDescent="0.3">
      <c r="A63" s="189"/>
      <c r="B63" s="189"/>
      <c r="C63" s="189"/>
      <c r="D63" s="189"/>
      <c r="E63" s="189"/>
      <c r="F63" s="189"/>
    </row>
    <row r="64" spans="1:7" ht="15.6" x14ac:dyDescent="0.3">
      <c r="A64" s="676" t="s">
        <v>269</v>
      </c>
      <c r="B64" s="676"/>
      <c r="C64" s="676"/>
      <c r="D64" s="676"/>
      <c r="E64" s="676"/>
      <c r="F64" s="676"/>
      <c r="G64" s="676"/>
    </row>
    <row r="65" spans="1:18" ht="15.6" x14ac:dyDescent="0.3">
      <c r="A65" s="676" t="s">
        <v>281</v>
      </c>
      <c r="B65" s="676"/>
      <c r="C65" s="676"/>
      <c r="D65" s="676"/>
      <c r="E65" s="676"/>
      <c r="F65" s="676"/>
      <c r="G65" s="676"/>
    </row>
    <row r="66" spans="1:18" ht="15.6" x14ac:dyDescent="0.3">
      <c r="A66" s="189"/>
      <c r="B66" s="189"/>
      <c r="C66" s="189"/>
      <c r="D66" s="191" t="s">
        <v>165</v>
      </c>
      <c r="E66" s="1069">
        <v>45764</v>
      </c>
      <c r="F66" s="1069"/>
      <c r="G66" s="1069"/>
    </row>
    <row r="67" spans="1:18" ht="43.2" x14ac:dyDescent="0.3">
      <c r="A67" s="192" t="s">
        <v>166</v>
      </c>
      <c r="B67" s="193" t="s">
        <v>167</v>
      </c>
      <c r="C67" s="193" t="s">
        <v>168</v>
      </c>
      <c r="D67" s="194" t="s">
        <v>169</v>
      </c>
      <c r="E67" s="194" t="s">
        <v>170</v>
      </c>
      <c r="F67" s="194" t="s">
        <v>171</v>
      </c>
      <c r="G67" s="193" t="s">
        <v>11</v>
      </c>
    </row>
    <row r="68" spans="1:18" ht="24.9" customHeight="1" x14ac:dyDescent="0.3">
      <c r="A68" s="1067">
        <v>1</v>
      </c>
      <c r="B68" s="1067" t="s">
        <v>172</v>
      </c>
      <c r="C68" s="470" t="s">
        <v>276</v>
      </c>
      <c r="D68" s="493" t="s">
        <v>144</v>
      </c>
      <c r="E68" s="458" t="s">
        <v>176</v>
      </c>
      <c r="F68" s="458"/>
      <c r="G68" s="458"/>
    </row>
    <row r="69" spans="1:18" ht="24.9" customHeight="1" x14ac:dyDescent="0.3">
      <c r="A69" s="1068"/>
      <c r="B69" s="1068"/>
      <c r="C69" s="471" t="s">
        <v>277</v>
      </c>
      <c r="D69" s="493" t="s">
        <v>147</v>
      </c>
      <c r="E69" s="458" t="s">
        <v>176</v>
      </c>
      <c r="F69" s="458"/>
      <c r="G69" s="458"/>
    </row>
    <row r="70" spans="1:18" ht="24.9" customHeight="1" x14ac:dyDescent="0.3">
      <c r="A70" s="1089">
        <v>3</v>
      </c>
      <c r="B70" s="1089" t="s">
        <v>172</v>
      </c>
      <c r="C70" s="1083" t="s">
        <v>146</v>
      </c>
      <c r="D70" s="429" t="s">
        <v>144</v>
      </c>
      <c r="E70" s="430" t="s">
        <v>176</v>
      </c>
      <c r="F70" s="430"/>
      <c r="G70" s="430"/>
    </row>
    <row r="71" spans="1:18" ht="24.9" customHeight="1" x14ac:dyDescent="0.3">
      <c r="A71" s="1090"/>
      <c r="B71" s="1090"/>
      <c r="C71" s="1084"/>
      <c r="D71" s="429" t="s">
        <v>147</v>
      </c>
      <c r="E71" s="430" t="s">
        <v>176</v>
      </c>
      <c r="F71" s="430"/>
      <c r="G71" s="430"/>
    </row>
    <row r="72" spans="1:18" s="460" customFormat="1" ht="24.9" customHeight="1" x14ac:dyDescent="0.3">
      <c r="A72" s="1076"/>
      <c r="B72" s="1076"/>
      <c r="C72" s="1081"/>
      <c r="D72" s="468"/>
      <c r="E72" s="469"/>
      <c r="F72" s="469"/>
      <c r="G72" s="469"/>
      <c r="H72" s="20"/>
      <c r="I72" s="20"/>
      <c r="J72" s="20"/>
      <c r="K72" s="20"/>
      <c r="L72" s="20"/>
      <c r="M72" s="20"/>
      <c r="N72" s="20"/>
      <c r="O72" s="20"/>
      <c r="P72" s="20"/>
      <c r="Q72" s="20"/>
      <c r="R72" s="20"/>
    </row>
    <row r="73" spans="1:18" ht="24.9" customHeight="1" x14ac:dyDescent="0.3">
      <c r="A73" s="1066"/>
      <c r="B73" s="1066"/>
      <c r="C73" s="1082"/>
      <c r="D73" s="466"/>
      <c r="E73" s="467"/>
      <c r="F73" s="467"/>
      <c r="G73" s="467"/>
    </row>
    <row r="74" spans="1:18" ht="15.9" customHeight="1" x14ac:dyDescent="0.3">
      <c r="A74" s="11" t="s">
        <v>116</v>
      </c>
      <c r="B74" s="11"/>
      <c r="C74" s="11"/>
      <c r="D74" s="11"/>
      <c r="G74" s="86" t="s">
        <v>280</v>
      </c>
    </row>
    <row r="75" spans="1:18" ht="15.9" customHeight="1" x14ac:dyDescent="0.3">
      <c r="B75" s="11"/>
      <c r="C75" s="87" t="s">
        <v>233</v>
      </c>
      <c r="D75" s="11"/>
      <c r="G75" s="88" t="s">
        <v>117</v>
      </c>
    </row>
    <row r="76" spans="1:18" ht="15.9" customHeight="1" x14ac:dyDescent="0.3">
      <c r="B76" s="11"/>
      <c r="C76" s="87" t="s">
        <v>119</v>
      </c>
      <c r="D76" s="11"/>
      <c r="G76" s="88" t="s">
        <v>120</v>
      </c>
    </row>
    <row r="77" spans="1:18" ht="15.6" x14ac:dyDescent="0.3">
      <c r="A77" s="676" t="s">
        <v>162</v>
      </c>
      <c r="B77" s="676"/>
      <c r="C77" s="676"/>
      <c r="D77" s="676"/>
      <c r="E77" s="676"/>
      <c r="F77" s="676"/>
      <c r="G77" s="676"/>
    </row>
    <row r="78" spans="1:18" ht="15.6" x14ac:dyDescent="0.3">
      <c r="A78" s="676" t="s">
        <v>163</v>
      </c>
      <c r="B78" s="676"/>
      <c r="C78" s="676"/>
      <c r="D78" s="676"/>
      <c r="E78" s="676"/>
      <c r="F78" s="676"/>
      <c r="G78" s="676"/>
    </row>
    <row r="79" spans="1:18" ht="15.6" x14ac:dyDescent="0.3">
      <c r="A79" s="676" t="s">
        <v>275</v>
      </c>
      <c r="B79" s="676"/>
      <c r="C79" s="676"/>
      <c r="D79" s="676"/>
      <c r="E79" s="676"/>
      <c r="F79" s="676"/>
      <c r="G79" s="676"/>
    </row>
    <row r="80" spans="1:18" ht="13.8" x14ac:dyDescent="0.3">
      <c r="A80" s="189"/>
      <c r="B80" s="189"/>
      <c r="C80" s="189"/>
      <c r="D80" s="189"/>
      <c r="E80" s="189"/>
      <c r="F80" s="189"/>
    </row>
    <row r="81" spans="1:7" ht="15.6" x14ac:dyDescent="0.3">
      <c r="A81" s="676" t="s">
        <v>269</v>
      </c>
      <c r="B81" s="676"/>
      <c r="C81" s="676"/>
      <c r="D81" s="676"/>
      <c r="E81" s="676"/>
      <c r="F81" s="676"/>
      <c r="G81" s="676"/>
    </row>
    <row r="82" spans="1:7" ht="15.6" x14ac:dyDescent="0.3">
      <c r="A82" s="676" t="s">
        <v>281</v>
      </c>
      <c r="B82" s="676"/>
      <c r="C82" s="676"/>
      <c r="D82" s="676"/>
      <c r="E82" s="676"/>
      <c r="F82" s="676"/>
      <c r="G82" s="676"/>
    </row>
    <row r="83" spans="1:7" ht="15.6" x14ac:dyDescent="0.3">
      <c r="A83" s="189"/>
      <c r="B83" s="189"/>
      <c r="C83" s="189"/>
      <c r="D83" s="191" t="s">
        <v>165</v>
      </c>
      <c r="E83" s="1069">
        <v>45765</v>
      </c>
      <c r="F83" s="1069"/>
      <c r="G83" s="1069"/>
    </row>
    <row r="84" spans="1:7" ht="43.2" x14ac:dyDescent="0.3">
      <c r="A84" s="438" t="s">
        <v>166</v>
      </c>
      <c r="B84" s="431" t="s">
        <v>167</v>
      </c>
      <c r="C84" s="431" t="s">
        <v>168</v>
      </c>
      <c r="D84" s="439" t="s">
        <v>169</v>
      </c>
      <c r="E84" s="439" t="s">
        <v>170</v>
      </c>
      <c r="F84" s="439" t="s">
        <v>171</v>
      </c>
      <c r="G84" s="431" t="s">
        <v>11</v>
      </c>
    </row>
    <row r="85" spans="1:7" ht="24.9" customHeight="1" x14ac:dyDescent="0.3">
      <c r="A85" s="1077">
        <v>1</v>
      </c>
      <c r="B85" s="1077" t="s">
        <v>172</v>
      </c>
      <c r="C85" s="943" t="s">
        <v>289</v>
      </c>
      <c r="D85" s="71" t="s">
        <v>255</v>
      </c>
      <c r="E85" s="72" t="s">
        <v>176</v>
      </c>
      <c r="F85" s="72"/>
      <c r="G85" s="72"/>
    </row>
    <row r="86" spans="1:7" ht="24.9" customHeight="1" x14ac:dyDescent="0.3">
      <c r="A86" s="1078"/>
      <c r="B86" s="1078"/>
      <c r="C86" s="945"/>
      <c r="D86" s="71" t="s">
        <v>143</v>
      </c>
      <c r="E86" s="72" t="s">
        <v>176</v>
      </c>
      <c r="F86" s="72"/>
      <c r="G86" s="72"/>
    </row>
    <row r="87" spans="1:7" ht="24.9" customHeight="1" x14ac:dyDescent="0.3">
      <c r="A87" s="878">
        <v>2</v>
      </c>
      <c r="B87" s="878" t="s">
        <v>172</v>
      </c>
      <c r="C87" s="1093" t="s">
        <v>292</v>
      </c>
      <c r="D87" s="142" t="s">
        <v>255</v>
      </c>
      <c r="E87" s="405" t="s">
        <v>176</v>
      </c>
      <c r="F87" s="405"/>
      <c r="G87" s="405"/>
    </row>
    <row r="88" spans="1:7" ht="24.9" customHeight="1" x14ac:dyDescent="0.3">
      <c r="A88" s="879"/>
      <c r="B88" s="879"/>
      <c r="C88" s="1094"/>
      <c r="D88" s="142" t="s">
        <v>137</v>
      </c>
      <c r="E88" s="405" t="s">
        <v>176</v>
      </c>
      <c r="F88" s="405"/>
      <c r="G88" s="405"/>
    </row>
    <row r="89" spans="1:7" ht="24.9" customHeight="1" x14ac:dyDescent="0.3">
      <c r="A89" s="1077">
        <v>3</v>
      </c>
      <c r="B89" s="1077" t="s">
        <v>172</v>
      </c>
      <c r="C89" s="962" t="s">
        <v>26</v>
      </c>
      <c r="D89" s="365" t="s">
        <v>140</v>
      </c>
      <c r="E89" s="365" t="s">
        <v>176</v>
      </c>
      <c r="F89" s="72"/>
      <c r="G89" s="72"/>
    </row>
    <row r="90" spans="1:7" ht="24.9" customHeight="1" x14ac:dyDescent="0.3">
      <c r="A90" s="1078"/>
      <c r="B90" s="1078"/>
      <c r="C90" s="964"/>
      <c r="D90" s="365" t="s">
        <v>142</v>
      </c>
      <c r="E90" s="365" t="s">
        <v>176</v>
      </c>
      <c r="F90" s="72"/>
      <c r="G90" s="72"/>
    </row>
    <row r="91" spans="1:7" ht="24.9" customHeight="1" x14ac:dyDescent="0.3">
      <c r="A91" s="1076"/>
      <c r="B91" s="1076"/>
      <c r="C91" s="1079"/>
      <c r="D91" s="468"/>
      <c r="E91" s="463"/>
      <c r="F91" s="463"/>
      <c r="G91" s="463"/>
    </row>
    <row r="92" spans="1:7" ht="24.9" customHeight="1" x14ac:dyDescent="0.3">
      <c r="A92" s="1066"/>
      <c r="B92" s="1066"/>
      <c r="C92" s="1080"/>
      <c r="D92" s="466"/>
      <c r="E92" s="465"/>
      <c r="F92" s="465"/>
      <c r="G92" s="465"/>
    </row>
    <row r="93" spans="1:7" ht="24.9" customHeight="1" x14ac:dyDescent="0.3">
      <c r="A93" s="1066"/>
      <c r="B93" s="1066"/>
      <c r="C93" s="1080"/>
      <c r="D93" s="466"/>
      <c r="E93" s="467"/>
      <c r="F93" s="467"/>
      <c r="G93" s="467"/>
    </row>
    <row r="94" spans="1:7" ht="24.9" customHeight="1" x14ac:dyDescent="0.3">
      <c r="A94" s="1066"/>
      <c r="B94" s="1066"/>
      <c r="C94" s="1080"/>
      <c r="D94" s="466"/>
      <c r="E94" s="467"/>
      <c r="F94" s="467"/>
      <c r="G94" s="467"/>
    </row>
    <row r="95" spans="1:7" ht="13.8" x14ac:dyDescent="0.3">
      <c r="A95" s="11" t="s">
        <v>116</v>
      </c>
      <c r="B95" s="11"/>
      <c r="C95" s="11"/>
      <c r="D95" s="11"/>
      <c r="G95" s="86" t="s">
        <v>280</v>
      </c>
    </row>
    <row r="96" spans="1:7" ht="13.8" x14ac:dyDescent="0.3">
      <c r="B96" s="11"/>
      <c r="C96" s="87" t="s">
        <v>233</v>
      </c>
      <c r="D96" s="11"/>
      <c r="G96" s="88" t="s">
        <v>117</v>
      </c>
    </row>
    <row r="97" spans="2:7" ht="13.8" x14ac:dyDescent="0.3">
      <c r="B97" s="11"/>
      <c r="C97" s="87" t="s">
        <v>119</v>
      </c>
      <c r="D97" s="11"/>
      <c r="G97" s="88" t="s">
        <v>120</v>
      </c>
    </row>
    <row r="99" spans="2:7" ht="11.25" customHeight="1" x14ac:dyDescent="0.3"/>
    <row r="100" spans="2:7" ht="11.25" customHeight="1" x14ac:dyDescent="0.3"/>
    <row r="101" spans="2:7" x14ac:dyDescent="0.3">
      <c r="F101" s="432"/>
    </row>
    <row r="102" spans="2:7" ht="12" thickBot="1" x14ac:dyDescent="0.35">
      <c r="F102" s="432"/>
    </row>
    <row r="103" spans="2:7" ht="18.600000000000001" thickBot="1" x14ac:dyDescent="0.35">
      <c r="C103" s="640" t="s">
        <v>251</v>
      </c>
      <c r="D103" s="641"/>
      <c r="F103" s="432"/>
    </row>
    <row r="104" spans="2:7" x14ac:dyDescent="0.3">
      <c r="C104" s="650" t="s">
        <v>126</v>
      </c>
      <c r="D104" s="651"/>
      <c r="F104" s="432"/>
    </row>
    <row r="105" spans="2:7" x14ac:dyDescent="0.3">
      <c r="C105" s="652"/>
      <c r="D105" s="653"/>
      <c r="F105" s="432"/>
    </row>
    <row r="106" spans="2:7" ht="13.8" x14ac:dyDescent="0.3">
      <c r="C106" s="986" t="s">
        <v>144</v>
      </c>
      <c r="D106" s="987"/>
      <c r="F106" s="432"/>
    </row>
    <row r="107" spans="2:7" ht="13.8" x14ac:dyDescent="0.3">
      <c r="C107" s="986"/>
      <c r="D107" s="987"/>
      <c r="F107" s="432"/>
    </row>
    <row r="108" spans="2:7" ht="13.8" x14ac:dyDescent="0.3">
      <c r="C108" s="986" t="s">
        <v>138</v>
      </c>
      <c r="D108" s="987"/>
      <c r="F108" s="432"/>
    </row>
    <row r="109" spans="2:7" ht="13.8" x14ac:dyDescent="0.3">
      <c r="C109" s="986"/>
      <c r="D109" s="987"/>
      <c r="F109" s="432"/>
    </row>
    <row r="110" spans="2:7" ht="13.8" x14ac:dyDescent="0.3">
      <c r="C110" s="984" t="s">
        <v>140</v>
      </c>
      <c r="D110" s="985"/>
      <c r="F110" s="432"/>
    </row>
    <row r="111" spans="2:7" ht="13.8" x14ac:dyDescent="0.3">
      <c r="C111" s="1020" t="s">
        <v>134</v>
      </c>
      <c r="D111" s="1021"/>
      <c r="F111" s="432"/>
    </row>
    <row r="112" spans="2:7" ht="13.8" x14ac:dyDescent="0.3">
      <c r="C112" s="127" t="s">
        <v>148</v>
      </c>
      <c r="D112" s="325"/>
      <c r="F112" s="432"/>
    </row>
    <row r="113" spans="3:6" ht="13.8" x14ac:dyDescent="0.3">
      <c r="C113" s="127" t="s">
        <v>270</v>
      </c>
      <c r="D113" s="325"/>
      <c r="F113" s="432"/>
    </row>
    <row r="114" spans="3:6" ht="13.8" x14ac:dyDescent="0.3">
      <c r="C114" s="309" t="s">
        <v>271</v>
      </c>
      <c r="D114" s="325"/>
      <c r="F114" s="432"/>
    </row>
    <row r="115" spans="3:6" ht="13.8" x14ac:dyDescent="0.3">
      <c r="C115" s="986" t="s">
        <v>137</v>
      </c>
      <c r="D115" s="987"/>
      <c r="F115" s="432"/>
    </row>
    <row r="116" spans="3:6" ht="13.8" x14ac:dyDescent="0.3">
      <c r="C116" s="986" t="s">
        <v>139</v>
      </c>
      <c r="D116" s="987"/>
      <c r="F116" s="433"/>
    </row>
    <row r="117" spans="3:6" ht="13.8" x14ac:dyDescent="0.3">
      <c r="C117" s="437" t="s">
        <v>272</v>
      </c>
      <c r="D117" s="315"/>
      <c r="F117" s="433"/>
    </row>
    <row r="118" spans="3:6" ht="13.8" x14ac:dyDescent="0.3">
      <c r="C118" s="986" t="s">
        <v>142</v>
      </c>
      <c r="D118" s="987"/>
      <c r="F118" s="433"/>
    </row>
    <row r="119" spans="3:6" ht="13.8" x14ac:dyDescent="0.3">
      <c r="C119" s="434"/>
      <c r="D119" s="325"/>
      <c r="F119" s="432"/>
    </row>
    <row r="120" spans="3:6" ht="13.8" x14ac:dyDescent="0.3">
      <c r="C120" s="309" t="s">
        <v>235</v>
      </c>
      <c r="D120" s="436"/>
      <c r="F120" s="432"/>
    </row>
    <row r="121" spans="3:6" ht="13.8" x14ac:dyDescent="0.3">
      <c r="C121" s="986" t="s">
        <v>147</v>
      </c>
      <c r="D121" s="987"/>
    </row>
    <row r="122" spans="3:6" ht="13.8" x14ac:dyDescent="0.3">
      <c r="C122" s="434" t="s">
        <v>143</v>
      </c>
      <c r="D122" s="435"/>
    </row>
    <row r="123" spans="3:6" ht="13.8" x14ac:dyDescent="0.3">
      <c r="C123" s="127"/>
      <c r="D123" s="315"/>
    </row>
    <row r="124" spans="3:6" ht="13.8" x14ac:dyDescent="0.3">
      <c r="C124" s="986" t="s">
        <v>234</v>
      </c>
      <c r="D124" s="987"/>
    </row>
    <row r="125" spans="3:6" ht="14.4" thickBot="1" x14ac:dyDescent="0.35">
      <c r="C125" s="308" t="s">
        <v>264</v>
      </c>
      <c r="D125" s="315"/>
    </row>
  </sheetData>
  <mergeCells count="103">
    <mergeCell ref="C30:C31"/>
    <mergeCell ref="C28:C29"/>
    <mergeCell ref="C32:C33"/>
    <mergeCell ref="A21:G21"/>
    <mergeCell ref="A28:A29"/>
    <mergeCell ref="B28:B29"/>
    <mergeCell ref="A30:A31"/>
    <mergeCell ref="B30:B31"/>
    <mergeCell ref="A22:G22"/>
    <mergeCell ref="A24:G24"/>
    <mergeCell ref="A25:G25"/>
    <mergeCell ref="E26:G26"/>
    <mergeCell ref="C9:C10"/>
    <mergeCell ref="C11:C12"/>
    <mergeCell ref="B13:B14"/>
    <mergeCell ref="C13:C14"/>
    <mergeCell ref="A9:A10"/>
    <mergeCell ref="A11:A12"/>
    <mergeCell ref="A13:A14"/>
    <mergeCell ref="A15:A16"/>
    <mergeCell ref="B9:B10"/>
    <mergeCell ref="B11:B12"/>
    <mergeCell ref="B15:B16"/>
    <mergeCell ref="C15:C16"/>
    <mergeCell ref="A2:G2"/>
    <mergeCell ref="A3:G3"/>
    <mergeCell ref="C115:D115"/>
    <mergeCell ref="C116:D116"/>
    <mergeCell ref="C118:D118"/>
    <mergeCell ref="C121:D121"/>
    <mergeCell ref="C124:D124"/>
    <mergeCell ref="A1:G1"/>
    <mergeCell ref="A5:G5"/>
    <mergeCell ref="A6:G6"/>
    <mergeCell ref="E7:G7"/>
    <mergeCell ref="A20:G20"/>
    <mergeCell ref="C106:D106"/>
    <mergeCell ref="C107:D107"/>
    <mergeCell ref="C108:D108"/>
    <mergeCell ref="C109:D109"/>
    <mergeCell ref="C110:D110"/>
    <mergeCell ref="C111:D111"/>
    <mergeCell ref="C103:D103"/>
    <mergeCell ref="C104:D105"/>
    <mergeCell ref="C85:C86"/>
    <mergeCell ref="C87:C88"/>
    <mergeCell ref="B89:B90"/>
    <mergeCell ref="C89:C90"/>
    <mergeCell ref="C70:C71"/>
    <mergeCell ref="C51:C52"/>
    <mergeCell ref="C47:C48"/>
    <mergeCell ref="C55:C56"/>
    <mergeCell ref="A53:A54"/>
    <mergeCell ref="B53:B54"/>
    <mergeCell ref="A55:A56"/>
    <mergeCell ref="A70:A71"/>
    <mergeCell ref="B70:B71"/>
    <mergeCell ref="C49:C50"/>
    <mergeCell ref="A49:A50"/>
    <mergeCell ref="A91:A92"/>
    <mergeCell ref="B91:B92"/>
    <mergeCell ref="A93:A94"/>
    <mergeCell ref="B93:B94"/>
    <mergeCell ref="A72:A73"/>
    <mergeCell ref="A85:A86"/>
    <mergeCell ref="B85:B86"/>
    <mergeCell ref="A87:A88"/>
    <mergeCell ref="B87:B88"/>
    <mergeCell ref="A79:G79"/>
    <mergeCell ref="A81:G81"/>
    <mergeCell ref="A82:G82"/>
    <mergeCell ref="E83:G83"/>
    <mergeCell ref="C91:C92"/>
    <mergeCell ref="C93:C94"/>
    <mergeCell ref="A89:A90"/>
    <mergeCell ref="A77:G77"/>
    <mergeCell ref="A78:G78"/>
    <mergeCell ref="B72:B73"/>
    <mergeCell ref="C72:C73"/>
    <mergeCell ref="A39:G39"/>
    <mergeCell ref="A40:G40"/>
    <mergeCell ref="A32:A33"/>
    <mergeCell ref="B32:B33"/>
    <mergeCell ref="A34:A35"/>
    <mergeCell ref="B34:B35"/>
    <mergeCell ref="B55:B56"/>
    <mergeCell ref="A68:A69"/>
    <mergeCell ref="B68:B69"/>
    <mergeCell ref="A62:G62"/>
    <mergeCell ref="A64:G64"/>
    <mergeCell ref="A65:G65"/>
    <mergeCell ref="E66:G66"/>
    <mergeCell ref="A41:G41"/>
    <mergeCell ref="A43:G43"/>
    <mergeCell ref="A44:G44"/>
    <mergeCell ref="E45:G45"/>
    <mergeCell ref="A60:G60"/>
    <mergeCell ref="A61:G61"/>
    <mergeCell ref="A47:A48"/>
    <mergeCell ref="B47:B48"/>
    <mergeCell ref="A51:A52"/>
    <mergeCell ref="B51:B52"/>
    <mergeCell ref="B49:B50"/>
  </mergeCells>
  <printOptions horizontalCentered="1"/>
  <pageMargins left="0.39370078740157483" right="0.19685039370078741" top="0.59055118110236227" bottom="0.19685039370078741" header="0" footer="0"/>
  <pageSetup paperSize="9" orientation="landscape" r:id="rId1"/>
  <rowBreaks count="4" manualBreakCount="4">
    <brk id="19" max="6" man="1"/>
    <brk id="38" max="6" man="1"/>
    <brk id="59" max="6" man="1"/>
    <brk id="7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28</vt:i4>
      </vt:variant>
      <vt:variant>
        <vt:lpstr>Adlandırılmış Aralıklar</vt:lpstr>
      </vt:variant>
      <vt:variant>
        <vt:i4>26</vt:i4>
      </vt:variant>
    </vt:vector>
  </HeadingPairs>
  <TitlesOfParts>
    <vt:vector size="54" baseType="lpstr">
      <vt:lpstr>1-EKİM 2022-NOT ÇİZELGESİ</vt:lpstr>
      <vt:lpstr>2-SARF TUTANAĞI</vt:lpstr>
      <vt:lpstr>3-EKİM 2022-SS ÖĞRENCİ LİSTESİ</vt:lpstr>
      <vt:lpstr>3-EKİM 2022-SS ÖĞRENCİ LİST (2)</vt:lpstr>
      <vt:lpstr>4-EKİM 2022-SS PROGRAMI</vt:lpstr>
      <vt:lpstr>4-EKİM 2022-SS PROGRAMI (2)</vt:lpstr>
      <vt:lpstr>5-EKİM 2022-SS KOM.ÜYE-TEBLİĞ</vt:lpstr>
      <vt:lpstr>6-EKİM 2022-SS İMZA ÇİZELGESİ</vt:lpstr>
      <vt:lpstr>3-ŞUBAT 2023-SS ÖĞRENCİ LİSTESİ</vt:lpstr>
      <vt:lpstr>4-ŞUBAT 2023-SS PROGRAMI</vt:lpstr>
      <vt:lpstr>6-ŞUBAT 2023-SS İMZA ÇİZELGESİ</vt:lpstr>
      <vt:lpstr>5-ŞUBAT 2023-SS KOMİSYON ÜYELER</vt:lpstr>
      <vt:lpstr>3-ŞUBAT 2023-SS ÖĞRENCİ LİS (2)</vt:lpstr>
      <vt:lpstr>4-ŞUBAT 2023-SS PROGRAMI (2)</vt:lpstr>
      <vt:lpstr>5-ŞUBAT 2023-SS KOMİSYON ÜY (2)</vt:lpstr>
      <vt:lpstr>6-ŞUBAT 2023-SS İMZA ÇİZELG (2)</vt:lpstr>
      <vt:lpstr>MEB OÖKY</vt:lpstr>
      <vt:lpstr>3-NİSAN 2023-SS ÖĞRENCİ LİS.</vt:lpstr>
      <vt:lpstr>4-NİSAN 2023-SS PROGRAMI </vt:lpstr>
      <vt:lpstr>5-NİSAN 2023-SS KOMİSYON ÜY.</vt:lpstr>
      <vt:lpstr>6-NİSAN 2023-SS İMZA ÇİZELGESİ</vt:lpstr>
      <vt:lpstr>3-HAZİRAN 2023-SS ÖĞRENCİ LİS.</vt:lpstr>
      <vt:lpstr>3-HAZİRAN 2023-SS KOMİSYON ÜY.</vt:lpstr>
      <vt:lpstr>6-HAZİRN 2023-SS İMZA ÇİZELGESİ</vt:lpstr>
      <vt:lpstr>14 NİSAN 2025-SS ÖĞRENCİ LİS </vt:lpstr>
      <vt:lpstr>Sayfa1</vt:lpstr>
      <vt:lpstr>14 NİSAN 2025-KOMİSYON LİSTESİ</vt:lpstr>
      <vt:lpstr>14 NİSAN 2025-SS İMZA ÇİZELGESİ</vt:lpstr>
      <vt:lpstr>'14 NİSAN 2025-KOMİSYON LİSTESİ'!Yazdırma_Alanı</vt:lpstr>
      <vt:lpstr>'14 NİSAN 2025-SS İMZA ÇİZELGESİ'!Yazdırma_Alanı</vt:lpstr>
      <vt:lpstr>'14 NİSAN 2025-SS ÖĞRENCİ LİS '!Yazdırma_Alanı</vt:lpstr>
      <vt:lpstr>'1-EKİM 2022-NOT ÇİZELGESİ'!Yazdırma_Alanı</vt:lpstr>
      <vt:lpstr>'2-SARF TUTANAĞI'!Yazdırma_Alanı</vt:lpstr>
      <vt:lpstr>'3-EKİM 2022-SS ÖĞRENCİ LİST (2)'!Yazdırma_Alanı</vt:lpstr>
      <vt:lpstr>'3-EKİM 2022-SS ÖĞRENCİ LİSTESİ'!Yazdırma_Alanı</vt:lpstr>
      <vt:lpstr>'3-HAZİRAN 2023-SS KOMİSYON ÜY.'!Yazdırma_Alanı</vt:lpstr>
      <vt:lpstr>'3-HAZİRAN 2023-SS ÖĞRENCİ LİS.'!Yazdırma_Alanı</vt:lpstr>
      <vt:lpstr>'3-NİSAN 2023-SS ÖĞRENCİ LİS.'!Yazdırma_Alanı</vt:lpstr>
      <vt:lpstr>'3-ŞUBAT 2023-SS ÖĞRENCİ LİS (2)'!Yazdırma_Alanı</vt:lpstr>
      <vt:lpstr>'3-ŞUBAT 2023-SS ÖĞRENCİ LİSTESİ'!Yazdırma_Alanı</vt:lpstr>
      <vt:lpstr>'4-EKİM 2022-SS PROGRAMI'!Yazdırma_Alanı</vt:lpstr>
      <vt:lpstr>'4-EKİM 2022-SS PROGRAMI (2)'!Yazdırma_Alanı</vt:lpstr>
      <vt:lpstr>'4-NİSAN 2023-SS PROGRAMI '!Yazdırma_Alanı</vt:lpstr>
      <vt:lpstr>'4-ŞUBAT 2023-SS PROGRAMI'!Yazdırma_Alanı</vt:lpstr>
      <vt:lpstr>'4-ŞUBAT 2023-SS PROGRAMI (2)'!Yazdırma_Alanı</vt:lpstr>
      <vt:lpstr>'5-EKİM 2022-SS KOM.ÜYE-TEBLİĞ'!Yazdırma_Alanı</vt:lpstr>
      <vt:lpstr>'5-NİSAN 2023-SS KOMİSYON ÜY.'!Yazdırma_Alanı</vt:lpstr>
      <vt:lpstr>'5-ŞUBAT 2023-SS KOMİSYON ÜY (2)'!Yazdırma_Alanı</vt:lpstr>
      <vt:lpstr>'5-ŞUBAT 2023-SS KOMİSYON ÜYELER'!Yazdırma_Alanı</vt:lpstr>
      <vt:lpstr>'6-EKİM 2022-SS İMZA ÇİZELGESİ'!Yazdırma_Alanı</vt:lpstr>
      <vt:lpstr>'6-HAZİRN 2023-SS İMZA ÇİZELGESİ'!Yazdırma_Alanı</vt:lpstr>
      <vt:lpstr>'6-NİSAN 2023-SS İMZA ÇİZELGESİ'!Yazdırma_Alanı</vt:lpstr>
      <vt:lpstr>'6-ŞUBAT 2023-SS İMZA ÇİZELG (2)'!Yazdırma_Alanı</vt:lpstr>
      <vt:lpstr>'6-ŞUBAT 2023-SS İMZA ÇİZELGESİ'!Yazdırma_Alanı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2025-04-01T15:26:09Z</dcterms:modified>
</cp:coreProperties>
</file>